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arinetimm/Documents/TC Brunsbek/"/>
    </mc:Choice>
  </mc:AlternateContent>
  <xr:revisionPtr revIDLastSave="0" documentId="8_{40863889-3356-DB4B-9F92-50AFE32401F5}" xr6:coauthVersionLast="47" xr6:coauthVersionMax="47" xr10:uidLastSave="{00000000-0000-0000-0000-000000000000}"/>
  <bookViews>
    <workbookView xWindow="0" yWindow="500" windowWidth="27120" windowHeight="16240" xr2:uid="{00000000-000D-0000-FFFF-FFFF00000000}"/>
  </bookViews>
  <sheets>
    <sheet name="Dienstags 2022" sheetId="1" r:id="rId1"/>
    <sheet name="Donnerstags 2020" sheetId="4" r:id="rId2"/>
    <sheet name="Listenwerte" sheetId="2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16" i="1" l="1"/>
  <c r="V16" i="1"/>
  <c r="U16" i="1"/>
  <c r="S16" i="1"/>
  <c r="R16" i="1"/>
  <c r="W16" i="1" l="1"/>
  <c r="X16" i="1"/>
  <c r="T16" i="1"/>
  <c r="O104" i="4"/>
  <c r="R36" i="4"/>
  <c r="R35" i="4"/>
  <c r="R34" i="4"/>
  <c r="R33" i="4"/>
  <c r="R32" i="4"/>
  <c r="R31" i="4"/>
  <c r="R30" i="4"/>
  <c r="R29" i="4"/>
  <c r="R28" i="4"/>
  <c r="R27" i="4"/>
  <c r="R26" i="4"/>
  <c r="AA15" i="4"/>
  <c r="V15" i="4"/>
  <c r="U15" i="4"/>
  <c r="S15" i="4"/>
  <c r="R15" i="4"/>
  <c r="AA14" i="4"/>
  <c r="V14" i="4"/>
  <c r="U14" i="4"/>
  <c r="S14" i="4"/>
  <c r="R14" i="4"/>
  <c r="AA13" i="4"/>
  <c r="V13" i="4"/>
  <c r="U13" i="4"/>
  <c r="S13" i="4"/>
  <c r="R13" i="4"/>
  <c r="AA12" i="4"/>
  <c r="V12" i="4"/>
  <c r="U12" i="4"/>
  <c r="S12" i="4"/>
  <c r="R12" i="4"/>
  <c r="AA11" i="4"/>
  <c r="V11" i="4"/>
  <c r="U11" i="4"/>
  <c r="S11" i="4"/>
  <c r="R11" i="4"/>
  <c r="AA10" i="4"/>
  <c r="V10" i="4"/>
  <c r="U10" i="4"/>
  <c r="S10" i="4"/>
  <c r="R10" i="4"/>
  <c r="AA9" i="4"/>
  <c r="V9" i="4"/>
  <c r="U9" i="4"/>
  <c r="S9" i="4"/>
  <c r="R9" i="4"/>
  <c r="AA8" i="4"/>
  <c r="V8" i="4"/>
  <c r="U8" i="4"/>
  <c r="S8" i="4"/>
  <c r="R8" i="4"/>
  <c r="AA7" i="4"/>
  <c r="V7" i="4"/>
  <c r="U7" i="4"/>
  <c r="S7" i="4"/>
  <c r="R7" i="4"/>
  <c r="AA6" i="4"/>
  <c r="V6" i="4"/>
  <c r="U6" i="4"/>
  <c r="S6" i="4"/>
  <c r="R6" i="4"/>
  <c r="AA5" i="4"/>
  <c r="V5" i="4"/>
  <c r="U5" i="4"/>
  <c r="S5" i="4"/>
  <c r="R5" i="4"/>
  <c r="W6" i="4" l="1"/>
  <c r="W12" i="4"/>
  <c r="W7" i="4"/>
  <c r="W9" i="4"/>
  <c r="W11" i="4"/>
  <c r="W5" i="4"/>
  <c r="W13" i="4"/>
  <c r="X9" i="4"/>
  <c r="X6" i="4"/>
  <c r="X14" i="4"/>
  <c r="X13" i="4"/>
  <c r="V16" i="4"/>
  <c r="W10" i="4"/>
  <c r="X12" i="4"/>
  <c r="W15" i="4"/>
  <c r="X11" i="4"/>
  <c r="X8" i="4"/>
  <c r="X5" i="4"/>
  <c r="W14" i="4"/>
  <c r="S16" i="4"/>
  <c r="AA16" i="4"/>
  <c r="W8" i="4"/>
  <c r="X10" i="4"/>
  <c r="X7" i="4"/>
  <c r="X15" i="4"/>
  <c r="R16" i="4"/>
  <c r="T5" i="4"/>
  <c r="T6" i="4"/>
  <c r="T7" i="4"/>
  <c r="T8" i="4"/>
  <c r="T9" i="4"/>
  <c r="T10" i="4"/>
  <c r="T11" i="4"/>
  <c r="T12" i="4"/>
  <c r="T13" i="4"/>
  <c r="T14" i="4"/>
  <c r="T15" i="4"/>
  <c r="U16" i="4"/>
  <c r="O104" i="1"/>
  <c r="R8" i="1"/>
  <c r="R9" i="1"/>
  <c r="X16" i="4" l="1"/>
  <c r="M46" i="2"/>
  <c r="R28" i="1" l="1"/>
  <c r="R29" i="1"/>
  <c r="R30" i="1"/>
  <c r="R31" i="1"/>
  <c r="R32" i="1"/>
  <c r="R33" i="1"/>
  <c r="R34" i="1"/>
  <c r="R35" i="1"/>
  <c r="R36" i="1"/>
  <c r="R37" i="1"/>
  <c r="R27" i="1"/>
  <c r="AA5" i="1"/>
  <c r="AA6" i="1" l="1"/>
  <c r="AA7" i="1"/>
  <c r="AA8" i="1"/>
  <c r="AA9" i="1"/>
  <c r="AA10" i="1"/>
  <c r="AA11" i="1"/>
  <c r="AA12" i="1"/>
  <c r="AA13" i="1"/>
  <c r="AA14" i="1"/>
  <c r="AA15" i="1"/>
  <c r="V8" i="1"/>
  <c r="V9" i="1"/>
  <c r="V10" i="1"/>
  <c r="V11" i="1"/>
  <c r="V12" i="1"/>
  <c r="V13" i="1"/>
  <c r="V14" i="1"/>
  <c r="V15" i="1"/>
  <c r="U8" i="1"/>
  <c r="U9" i="1"/>
  <c r="U10" i="1"/>
  <c r="U11" i="1"/>
  <c r="U12" i="1"/>
  <c r="U13" i="1"/>
  <c r="U14" i="1"/>
  <c r="U15" i="1"/>
  <c r="S8" i="1"/>
  <c r="S9" i="1"/>
  <c r="S10" i="1"/>
  <c r="S11" i="1"/>
  <c r="S12" i="1"/>
  <c r="S13" i="1"/>
  <c r="S14" i="1"/>
  <c r="S15" i="1"/>
  <c r="R12" i="1"/>
  <c r="R13" i="1"/>
  <c r="R11" i="1"/>
  <c r="R10" i="1"/>
  <c r="R5" i="1" l="1"/>
  <c r="S5" i="1"/>
  <c r="U5" i="1"/>
  <c r="V5" i="1"/>
  <c r="T5" i="1" l="1"/>
  <c r="W5" i="1"/>
  <c r="X5" i="1"/>
  <c r="R6" i="1"/>
  <c r="V7" i="1"/>
  <c r="U7" i="1"/>
  <c r="W15" i="1"/>
  <c r="S7" i="1"/>
  <c r="R7" i="1"/>
  <c r="R14" i="1"/>
  <c r="R15" i="1"/>
  <c r="V6" i="1"/>
  <c r="U6" i="1"/>
  <c r="S6" i="1"/>
  <c r="U17" i="1" l="1"/>
  <c r="V17" i="1"/>
  <c r="S17" i="1"/>
  <c r="R17" i="1"/>
  <c r="W7" i="1"/>
  <c r="W6" i="1"/>
  <c r="W12" i="1"/>
  <c r="W8" i="1"/>
  <c r="T14" i="1"/>
  <c r="W14" i="1"/>
  <c r="W10" i="1"/>
  <c r="W9" i="1"/>
  <c r="X6" i="1"/>
  <c r="T10" i="1"/>
  <c r="X13" i="1"/>
  <c r="X9" i="1"/>
  <c r="W11" i="1"/>
  <c r="W13" i="1"/>
  <c r="AA17" i="1"/>
  <c r="X10" i="1"/>
  <c r="T15" i="1"/>
  <c r="X11" i="1"/>
  <c r="X14" i="1"/>
  <c r="T12" i="1"/>
  <c r="X8" i="1"/>
  <c r="T6" i="1"/>
  <c r="X15" i="1"/>
  <c r="T11" i="1"/>
  <c r="T7" i="1"/>
  <c r="T13" i="1"/>
  <c r="X12" i="1"/>
  <c r="X7" i="1"/>
  <c r="T8" i="1"/>
  <c r="T9" i="1"/>
  <c r="X17" i="1" l="1"/>
</calcChain>
</file>

<file path=xl/sharedStrings.xml><?xml version="1.0" encoding="utf-8"?>
<sst xmlns="http://schemas.openxmlformats.org/spreadsheetml/2006/main" count="1418" uniqueCount="177">
  <si>
    <t>Platz 3</t>
  </si>
  <si>
    <t>Platz 4</t>
  </si>
  <si>
    <t>Platz 5</t>
  </si>
  <si>
    <t>Platz 6</t>
  </si>
  <si>
    <t>18.00 - 19.30</t>
  </si>
  <si>
    <t>19.30 - 21.00</t>
  </si>
  <si>
    <t>18.00 - 19.00</t>
  </si>
  <si>
    <t>19.00 - 20.00</t>
  </si>
  <si>
    <t>Aussetzen</t>
  </si>
  <si>
    <t>D50</t>
  </si>
  <si>
    <t>18.00 - 19.15</t>
  </si>
  <si>
    <t>19.15 - 20.30</t>
  </si>
  <si>
    <t>Su 21:06</t>
  </si>
  <si>
    <t>Su 21:50</t>
  </si>
  <si>
    <t>Su 21:52</t>
  </si>
  <si>
    <t>Su 21:32</t>
  </si>
  <si>
    <t>##########</t>
  </si>
  <si>
    <t>21.00 - 22:30</t>
  </si>
  <si>
    <t>oder Alternativ</t>
  </si>
  <si>
    <t>!Startzeit!</t>
  </si>
  <si>
    <t>Stapelfeld</t>
  </si>
  <si>
    <t>16:00-18:00</t>
  </si>
  <si>
    <t>17:00-18:00</t>
  </si>
  <si>
    <t>Jeden Dienstag</t>
  </si>
  <si>
    <t>D40.2</t>
  </si>
  <si>
    <t>D40.1</t>
  </si>
  <si>
    <t>D40.3</t>
  </si>
  <si>
    <t>H30</t>
  </si>
  <si>
    <t>Jugend</t>
  </si>
  <si>
    <t>Alternative</t>
  </si>
  <si>
    <t>Platz 3-6</t>
  </si>
  <si>
    <t>Summen</t>
  </si>
  <si>
    <t>Aussetzer</t>
  </si>
  <si>
    <t>gemeldete Mannschaften</t>
  </si>
  <si>
    <t>Damen 40.1</t>
  </si>
  <si>
    <t>Damen 40.2</t>
  </si>
  <si>
    <t>Damen 50</t>
  </si>
  <si>
    <t>nicht gemeldet</t>
  </si>
  <si>
    <t>Su: Sonnenuntergang</t>
  </si>
  <si>
    <t>Damen 40.3 spielen lieber hintereinander?</t>
  </si>
  <si>
    <t>Damen 40.3</t>
  </si>
  <si>
    <t>Herren 30 spielt lieber spät</t>
  </si>
  <si>
    <t>Damen 50 lieber die erste Zeit</t>
  </si>
  <si>
    <t>Aussetzen oder 16:00-18:00 Uhr auf Platz 4 in Absprache oder 21:00-22:30 Uhr auf Platz 5+6</t>
  </si>
  <si>
    <t>1.Da</t>
  </si>
  <si>
    <t>1. Herren</t>
  </si>
  <si>
    <t>1. Damen</t>
  </si>
  <si>
    <t>1.He</t>
  </si>
  <si>
    <t xml:space="preserve">kein </t>
  </si>
  <si>
    <t>Training</t>
  </si>
  <si>
    <t>H60</t>
  </si>
  <si>
    <t>Herren 60</t>
  </si>
  <si>
    <t>H.70</t>
  </si>
  <si>
    <t xml:space="preserve"> Su 20:21</t>
  </si>
  <si>
    <t>Su 20:33</t>
  </si>
  <si>
    <t>Su 20:46</t>
  </si>
  <si>
    <t>Su 20:58</t>
  </si>
  <si>
    <t>Su 21:10</t>
  </si>
  <si>
    <t>Su 21:22</t>
  </si>
  <si>
    <t>Su 21:40</t>
  </si>
  <si>
    <t>Su 21:46</t>
  </si>
  <si>
    <t>Su21:46</t>
  </si>
  <si>
    <t>Su 21:39</t>
  </si>
  <si>
    <t>Su 21:30</t>
  </si>
  <si>
    <t>Su 21:19</t>
  </si>
  <si>
    <t>Su 20:52</t>
  </si>
  <si>
    <t>Su 20:37</t>
  </si>
  <si>
    <t>Su 20:21</t>
  </si>
  <si>
    <t>Su 20:04</t>
  </si>
  <si>
    <t>Su 19:47</t>
  </si>
  <si>
    <t>Su 19:30</t>
  </si>
  <si>
    <t>Su 19:13</t>
  </si>
  <si>
    <t>Su 18:56</t>
  </si>
  <si>
    <t>18.00 - 18.45</t>
  </si>
  <si>
    <t>18.45 - 19.30</t>
  </si>
  <si>
    <t>Entfällt</t>
  </si>
  <si>
    <t>1.Da/1.He</t>
  </si>
  <si>
    <t>Herren 70</t>
  </si>
  <si>
    <t>Durch das zusammenlegen der 1.He und 1.Da muss keine Mannschaft mehr aussetzen.</t>
  </si>
  <si>
    <t>H50.1</t>
  </si>
  <si>
    <t>H50.2</t>
  </si>
  <si>
    <t>H40</t>
  </si>
  <si>
    <t>Herren 50.1</t>
  </si>
  <si>
    <t>Herren 50.2</t>
  </si>
  <si>
    <t>Herren 40</t>
  </si>
  <si>
    <t>Pl.3 Pl.4!!</t>
  </si>
  <si>
    <t>früher</t>
  </si>
  <si>
    <t>Jeden Donnerstag</t>
  </si>
  <si>
    <t>Achtung</t>
  </si>
  <si>
    <t xml:space="preserve">So lange die Coronamaßnahmen gelten, spielen wir auf den </t>
  </si>
  <si>
    <t>Plätzen mit unterschiedlichen Anfangszeiten</t>
  </si>
  <si>
    <t>xx</t>
  </si>
  <si>
    <t>h</t>
  </si>
  <si>
    <t>min</t>
  </si>
  <si>
    <t>00</t>
  </si>
  <si>
    <t>wie im Plan!!!</t>
  </si>
  <si>
    <t>15 min später</t>
  </si>
  <si>
    <t>30 min. später</t>
  </si>
  <si>
    <t>15 min früher</t>
  </si>
  <si>
    <t>Platz 3 wird vorgezogen, weil er kein Flutlicht hat!</t>
  </si>
  <si>
    <t>Platz 4 bleibt wie im Plan</t>
  </si>
  <si>
    <t>Platz 5 wird nach hinten verschoben, hat Flutlicht</t>
  </si>
  <si>
    <t>Platz 6 wird nach hinten verschoben, hat Flutlicht</t>
  </si>
  <si>
    <t>!!!!!!</t>
  </si>
  <si>
    <t>Do, 15.04.</t>
  </si>
  <si>
    <t>Do, 22.04.</t>
  </si>
  <si>
    <t>Do, 29.04.</t>
  </si>
  <si>
    <t>Do, 06.05.</t>
  </si>
  <si>
    <t>Do, 13.05.</t>
  </si>
  <si>
    <t>Do, 20.05.</t>
  </si>
  <si>
    <t>Do, 27.05.</t>
  </si>
  <si>
    <t>Do, 03.06.</t>
  </si>
  <si>
    <t>Do, 10.06.</t>
  </si>
  <si>
    <t>Do, 17.06.</t>
  </si>
  <si>
    <t>Do, 24.06.</t>
  </si>
  <si>
    <t>Do, 01.07.</t>
  </si>
  <si>
    <t>Do, 08.07.</t>
  </si>
  <si>
    <t>Do, 15.07.</t>
  </si>
  <si>
    <t>Do, 22.07.</t>
  </si>
  <si>
    <t>Do, 29.07</t>
  </si>
  <si>
    <t>Do, 05.08.</t>
  </si>
  <si>
    <t>Do, 12.08.</t>
  </si>
  <si>
    <t>Do, 19.08.</t>
  </si>
  <si>
    <t>Do, 26.08.</t>
  </si>
  <si>
    <t>Do, 02.09.</t>
  </si>
  <si>
    <t>Do, 09.09.</t>
  </si>
  <si>
    <t>Do, 16.09.</t>
  </si>
  <si>
    <t>Do, 23.09.</t>
  </si>
  <si>
    <t>Do, 30.09.</t>
  </si>
  <si>
    <t>H40.1</t>
  </si>
  <si>
    <t>H40.2</t>
  </si>
  <si>
    <t>Die eingetreagenen
 Startzeiten gelten für Platz 4! Platz 3 fängt 15min früher an!!!</t>
  </si>
  <si>
    <r>
      <t xml:space="preserve">Flutlichtplätze </t>
    </r>
    <r>
      <rPr>
        <b/>
        <sz val="14"/>
        <color theme="1"/>
        <rFont val="Calibri"/>
        <family val="2"/>
        <scheme val="minor"/>
      </rPr>
      <t xml:space="preserve">IMMER 1:30min Spielzeit </t>
    </r>
    <r>
      <rPr>
        <i/>
        <sz val="14"/>
        <color theme="1"/>
        <rFont val="Calibri"/>
        <family val="2"/>
        <scheme val="minor"/>
      </rPr>
      <t xml:space="preserve">
</t>
    </r>
    <r>
      <rPr>
        <sz val="14"/>
        <color theme="1"/>
        <rFont val="Calibri"/>
        <family val="2"/>
        <scheme val="minor"/>
      </rPr>
      <t>Platz 5</t>
    </r>
    <r>
      <rPr>
        <i/>
        <sz val="14"/>
        <color theme="1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 xml:space="preserve">von </t>
    </r>
    <r>
      <rPr>
        <b/>
        <sz val="14"/>
        <color theme="1"/>
        <rFont val="Calibri"/>
        <family val="2"/>
        <scheme val="minor"/>
      </rPr>
      <t>18:15 - 19:45 - 21:15 Uhr!!!</t>
    </r>
    <r>
      <rPr>
        <sz val="14"/>
        <color theme="1"/>
        <rFont val="Calibri"/>
        <family val="2"/>
        <scheme val="minor"/>
      </rPr>
      <t xml:space="preserve">
Platz 6 von </t>
    </r>
    <r>
      <rPr>
        <b/>
        <sz val="14"/>
        <color theme="1"/>
        <rFont val="Calibri"/>
        <family val="2"/>
        <scheme val="minor"/>
      </rPr>
      <t>18:30 - 20:00 - 21:30 Uhr!!!</t>
    </r>
  </si>
  <si>
    <t>Julian Train
18-20:00</t>
  </si>
  <si>
    <t>Die eingetragenen
 Startzeiten gelten für Platz 4! Platz 3 fängt 15min früher an!!!</t>
  </si>
  <si>
    <t>1Da./1He.</t>
  </si>
  <si>
    <t>16:00-17:00</t>
  </si>
  <si>
    <t>Di, 26.04.</t>
  </si>
  <si>
    <t>Di, 03.05.</t>
  </si>
  <si>
    <t>Di, 10.05.</t>
  </si>
  <si>
    <t>Di, 17.05.</t>
  </si>
  <si>
    <t>Di, 24.05.</t>
  </si>
  <si>
    <t>Di, 31.05.</t>
  </si>
  <si>
    <t>Di, 07.06.</t>
  </si>
  <si>
    <t>Di, 14.06.</t>
  </si>
  <si>
    <t>Di, 21.06.</t>
  </si>
  <si>
    <t>Di, 28.06.</t>
  </si>
  <si>
    <t>Di, 05.07.</t>
  </si>
  <si>
    <t>Di, 12.07.</t>
  </si>
  <si>
    <t>Di, 19.07.</t>
  </si>
  <si>
    <t>Di, 26.07</t>
  </si>
  <si>
    <t>Di, 02.08.</t>
  </si>
  <si>
    <t>Di, 08.08.</t>
  </si>
  <si>
    <t>Di, 16.08.</t>
  </si>
  <si>
    <t>Di, 23.08.</t>
  </si>
  <si>
    <t>Di, 30.08.</t>
  </si>
  <si>
    <t>Di, 06.09.</t>
  </si>
  <si>
    <t>Di, 13.09.</t>
  </si>
  <si>
    <t>Di, 20.09.</t>
  </si>
  <si>
    <t>Di, 27.09.</t>
  </si>
  <si>
    <t>2.Da</t>
  </si>
  <si>
    <t>Di, 19.04.</t>
  </si>
  <si>
    <t>Di, 12.04.</t>
  </si>
  <si>
    <t>DON.</t>
  </si>
  <si>
    <t>Die Herren 40.1  
Die Herren 50.1 
spielen Donnerstag</t>
  </si>
  <si>
    <t>Platz 3 wird 15 min vorgezogen, weil er kein Flutlicht hat!</t>
  </si>
  <si>
    <t>Platz 5 wird 15 min nach hinten verschoben, hat Flutlicht</t>
  </si>
  <si>
    <t>Platz 6 wird 15 min nach hinten verschoben, hat Flutlicht</t>
  </si>
  <si>
    <t>und weil es für die Bewirtungsgemeinschaft auch viel angenehmer ist</t>
  </si>
  <si>
    <t>So lange Corona noch präsent ist, spielen wir auf den Plätzen mit</t>
  </si>
  <si>
    <t>unterschiedlichen Anfangszeiten wegen der Duschenkapazitäten</t>
  </si>
  <si>
    <t>21.06.</t>
  </si>
  <si>
    <t>16.08.</t>
  </si>
  <si>
    <t>ab 16:00 Uhr Punktspiel der Bambinos</t>
  </si>
  <si>
    <t>Platz 3+4</t>
  </si>
  <si>
    <t>Falls diese Punktspiele länger dauern, bitten wir um Verständnis, diese zuende spielen zu lassen</t>
  </si>
  <si>
    <r>
      <t xml:space="preserve">Dienstag </t>
    </r>
    <r>
      <rPr>
        <b/>
        <sz val="11"/>
        <color theme="1"/>
        <rFont val="Calibri"/>
        <family val="2"/>
        <scheme val="minor"/>
      </rPr>
      <t>17.05.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</si>
</sst>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8"/>
      <color theme="1"/>
      <name val="Arial Unicode MS"/>
      <family val="2"/>
    </font>
    <font>
      <sz val="8"/>
      <color theme="1"/>
      <name val="Arial Unicode MS"/>
      <family val="2"/>
    </font>
    <font>
      <b/>
      <u/>
      <sz val="8"/>
      <color theme="1"/>
      <name val="Arial Unicode MS"/>
      <family val="2"/>
    </font>
    <font>
      <sz val="8"/>
      <name val="Arial Unicode MS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4"/>
      <color theme="0"/>
      <name val="Arial Unicode MS"/>
      <family val="2"/>
    </font>
    <font>
      <b/>
      <u/>
      <sz val="8"/>
      <color theme="0"/>
      <name val="Arial Unicode MS"/>
      <family val="2"/>
    </font>
    <font>
      <b/>
      <sz val="10"/>
      <color theme="1"/>
      <name val="Arial Unicode MS"/>
      <family val="2"/>
    </font>
    <font>
      <sz val="16"/>
      <color theme="1"/>
      <name val="Calibri"/>
      <family val="2"/>
      <scheme val="minor"/>
    </font>
    <font>
      <b/>
      <sz val="8"/>
      <color rgb="FFFF0000"/>
      <name val="Arial Unicode MS"/>
      <family val="2"/>
    </font>
    <font>
      <b/>
      <sz val="11"/>
      <color rgb="FFFF0000"/>
      <name val="Calibri"/>
      <family val="2"/>
      <scheme val="minor"/>
    </font>
    <font>
      <b/>
      <sz val="12"/>
      <color theme="1"/>
      <name val="Arial Unicode MS"/>
      <family val="2"/>
    </font>
    <font>
      <i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9376A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7030A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2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Fill="1" applyBorder="1"/>
    <xf numFmtId="0" fontId="2" fillId="8" borderId="0" xfId="0" applyFont="1" applyFill="1" applyBorder="1" applyAlignment="1">
      <alignment horizontal="center"/>
    </xf>
    <xf numFmtId="0" fontId="6" fillId="0" borderId="0" xfId="0" applyFont="1" applyFill="1" applyBorder="1"/>
    <xf numFmtId="0" fontId="1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3" fillId="0" borderId="9" xfId="0" applyFont="1" applyFill="1" applyBorder="1"/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20" fontId="0" fillId="5" borderId="6" xfId="0" applyNumberFormat="1" applyFont="1" applyFill="1" applyBorder="1" applyAlignment="1">
      <alignment horizontal="center"/>
    </xf>
    <xf numFmtId="0" fontId="1" fillId="0" borderId="7" xfId="0" applyFont="1" applyFill="1" applyBorder="1"/>
    <xf numFmtId="0" fontId="0" fillId="0" borderId="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0" fontId="0" fillId="0" borderId="6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11" xfId="0" applyFill="1" applyBorder="1"/>
    <xf numFmtId="0" fontId="0" fillId="0" borderId="6" xfId="0" applyFill="1" applyBorder="1"/>
    <xf numFmtId="20" fontId="0" fillId="0" borderId="6" xfId="0" applyNumberFormat="1" applyFill="1" applyBorder="1" applyAlignment="1">
      <alignment horizontal="center"/>
    </xf>
    <xf numFmtId="20" fontId="0" fillId="2" borderId="6" xfId="0" applyNumberFormat="1" applyFill="1" applyBorder="1" applyAlignment="1">
      <alignment horizontal="center"/>
    </xf>
    <xf numFmtId="20" fontId="0" fillId="4" borderId="6" xfId="0" applyNumberFormat="1" applyFill="1" applyBorder="1" applyAlignment="1">
      <alignment horizontal="center"/>
    </xf>
    <xf numFmtId="20" fontId="0" fillId="3" borderId="6" xfId="0" applyNumberFormat="1" applyFill="1" applyBorder="1" applyAlignment="1">
      <alignment horizontal="center"/>
    </xf>
    <xf numFmtId="0" fontId="1" fillId="10" borderId="0" xfId="0" applyFont="1" applyFill="1" applyBorder="1" applyAlignment="1">
      <alignment horizontal="center"/>
    </xf>
    <xf numFmtId="0" fontId="1" fillId="10" borderId="10" xfId="0" applyFont="1" applyFill="1" applyBorder="1" applyAlignment="1">
      <alignment horizontal="center"/>
    </xf>
    <xf numFmtId="0" fontId="0" fillId="11" borderId="0" xfId="0" applyFill="1" applyAlignment="1">
      <alignment horizontal="center"/>
    </xf>
    <xf numFmtId="0" fontId="1" fillId="0" borderId="12" xfId="0" applyFont="1" applyFill="1" applyBorder="1"/>
    <xf numFmtId="0" fontId="0" fillId="0" borderId="12" xfId="0" applyFill="1" applyBorder="1" applyAlignment="1">
      <alignment horizontal="center"/>
    </xf>
    <xf numFmtId="0" fontId="0" fillId="0" borderId="12" xfId="0" applyFill="1" applyBorder="1"/>
    <xf numFmtId="0" fontId="0" fillId="0" borderId="13" xfId="0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15" fontId="0" fillId="0" borderId="0" xfId="0" applyNumberFormat="1" applyFill="1"/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5" fillId="0" borderId="0" xfId="0" applyFont="1" applyFill="1"/>
    <xf numFmtId="0" fontId="1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0" borderId="13" xfId="0" applyFont="1" applyFill="1" applyBorder="1" applyAlignment="1">
      <alignment horizontal="center"/>
    </xf>
    <xf numFmtId="20" fontId="0" fillId="0" borderId="15" xfId="0" applyNumberFormat="1" applyFont="1" applyFill="1" applyBorder="1" applyAlignment="1">
      <alignment horizontal="center"/>
    </xf>
    <xf numFmtId="0" fontId="1" fillId="0" borderId="9" xfId="0" applyFont="1" applyFill="1" applyBorder="1"/>
    <xf numFmtId="0" fontId="1" fillId="6" borderId="14" xfId="0" applyFont="1" applyFill="1" applyBorder="1"/>
    <xf numFmtId="0" fontId="0" fillId="0" borderId="0" xfId="0" applyAlignment="1">
      <alignment horizontal="center"/>
    </xf>
    <xf numFmtId="0" fontId="5" fillId="0" borderId="0" xfId="0" applyFont="1" applyFill="1" applyBorder="1"/>
    <xf numFmtId="0" fontId="3" fillId="0" borderId="16" xfId="0" applyFont="1" applyFill="1" applyBorder="1"/>
    <xf numFmtId="0" fontId="2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0" fillId="6" borderId="0" xfId="0" applyFill="1" applyBorder="1"/>
    <xf numFmtId="0" fontId="9" fillId="0" borderId="0" xfId="0" applyFont="1" applyFill="1" applyBorder="1"/>
    <xf numFmtId="0" fontId="0" fillId="12" borderId="0" xfId="0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13" borderId="0" xfId="0" applyFont="1" applyFill="1" applyBorder="1"/>
    <xf numFmtId="16" fontId="9" fillId="0" borderId="0" xfId="0" applyNumberFormat="1" applyFont="1" applyFill="1" applyBorder="1"/>
    <xf numFmtId="0" fontId="11" fillId="0" borderId="0" xfId="0" applyFont="1" applyFill="1" applyBorder="1"/>
    <xf numFmtId="0" fontId="9" fillId="8" borderId="0" xfId="0" applyFont="1" applyFill="1" applyBorder="1"/>
    <xf numFmtId="0" fontId="0" fillId="8" borderId="0" xfId="0" applyFill="1" applyAlignment="1">
      <alignment horizontal="center"/>
    </xf>
    <xf numFmtId="0" fontId="5" fillId="8" borderId="0" xfId="0" applyFont="1" applyFill="1" applyBorder="1"/>
    <xf numFmtId="0" fontId="11" fillId="8" borderId="0" xfId="0" applyFont="1" applyFill="1" applyBorder="1"/>
    <xf numFmtId="0" fontId="1" fillId="8" borderId="0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14" borderId="8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15" borderId="4" xfId="0" applyFont="1" applyFill="1" applyBorder="1"/>
    <xf numFmtId="0" fontId="0" fillId="4" borderId="0" xfId="0" applyFill="1" applyBorder="1"/>
    <xf numFmtId="0" fontId="0" fillId="0" borderId="11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0" borderId="10" xfId="0" applyFill="1" applyBorder="1"/>
    <xf numFmtId="0" fontId="0" fillId="16" borderId="8" xfId="0" applyFill="1" applyBorder="1" applyAlignment="1">
      <alignment horizontal="center"/>
    </xf>
    <xf numFmtId="0" fontId="0" fillId="16" borderId="19" xfId="0" applyFill="1" applyBorder="1" applyAlignment="1">
      <alignment horizontal="center"/>
    </xf>
    <xf numFmtId="0" fontId="0" fillId="16" borderId="19" xfId="0" applyFill="1" applyBorder="1"/>
    <xf numFmtId="20" fontId="0" fillId="5" borderId="6" xfId="0" applyNumberFormat="1" applyFill="1" applyBorder="1" applyAlignment="1">
      <alignment horizontal="center"/>
    </xf>
    <xf numFmtId="20" fontId="13" fillId="9" borderId="6" xfId="0" applyNumberFormat="1" applyFont="1" applyFill="1" applyBorder="1" applyAlignment="1">
      <alignment horizontal="center"/>
    </xf>
    <xf numFmtId="20" fontId="13" fillId="7" borderId="6" xfId="0" applyNumberFormat="1" applyFont="1" applyFill="1" applyBorder="1" applyAlignment="1">
      <alignment horizontal="center"/>
    </xf>
    <xf numFmtId="0" fontId="1" fillId="17" borderId="0" xfId="0" applyFont="1" applyFill="1" applyAlignment="1">
      <alignment horizontal="center"/>
    </xf>
    <xf numFmtId="0" fontId="14" fillId="17" borderId="7" xfId="0" applyFont="1" applyFill="1" applyBorder="1"/>
    <xf numFmtId="0" fontId="3" fillId="2" borderId="7" xfId="0" applyFont="1" applyFill="1" applyBorder="1"/>
    <xf numFmtId="0" fontId="3" fillId="5" borderId="7" xfId="0" applyFont="1" applyFill="1" applyBorder="1"/>
    <xf numFmtId="0" fontId="3" fillId="3" borderId="7" xfId="0" applyFont="1" applyFill="1" applyBorder="1"/>
    <xf numFmtId="0" fontId="3" fillId="4" borderId="7" xfId="0" applyFont="1" applyFill="1" applyBorder="1"/>
    <xf numFmtId="0" fontId="1" fillId="4" borderId="0" xfId="0" applyFont="1" applyFill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5" fillId="7" borderId="7" xfId="0" applyFont="1" applyFill="1" applyBorder="1"/>
    <xf numFmtId="0" fontId="1" fillId="5" borderId="7" xfId="0" applyFont="1" applyFill="1" applyBorder="1"/>
    <xf numFmtId="0" fontId="16" fillId="0" borderId="0" xfId="0" applyFont="1" applyFill="1" applyBorder="1" applyAlignment="1">
      <alignment horizontal="right"/>
    </xf>
    <xf numFmtId="0" fontId="1" fillId="8" borderId="5" xfId="0" applyFont="1" applyFill="1" applyBorder="1" applyAlignment="1">
      <alignment horizontal="center"/>
    </xf>
    <xf numFmtId="0" fontId="1" fillId="8" borderId="0" xfId="0" applyFont="1" applyFill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4" xfId="0" applyFill="1" applyBorder="1"/>
    <xf numFmtId="0" fontId="0" fillId="4" borderId="28" xfId="0" applyFill="1" applyBorder="1"/>
    <xf numFmtId="0" fontId="8" fillId="4" borderId="28" xfId="0" applyFont="1" applyFill="1" applyBorder="1"/>
    <xf numFmtId="0" fontId="1" fillId="8" borderId="29" xfId="0" applyFont="1" applyFill="1" applyBorder="1" applyAlignment="1">
      <alignment horizontal="center"/>
    </xf>
    <xf numFmtId="0" fontId="1" fillId="8" borderId="30" xfId="0" applyFont="1" applyFill="1" applyBorder="1" applyAlignment="1">
      <alignment horizontal="center"/>
    </xf>
    <xf numFmtId="0" fontId="1" fillId="8" borderId="25" xfId="0" applyFont="1" applyFill="1" applyBorder="1" applyAlignment="1">
      <alignment horizontal="center"/>
    </xf>
    <xf numFmtId="0" fontId="2" fillId="8" borderId="26" xfId="0" applyFont="1" applyFill="1" applyBorder="1" applyAlignment="1">
      <alignment horizontal="center"/>
    </xf>
    <xf numFmtId="0" fontId="1" fillId="8" borderId="26" xfId="0" applyFont="1" applyFill="1" applyBorder="1" applyAlignment="1">
      <alignment horizontal="center"/>
    </xf>
    <xf numFmtId="0" fontId="1" fillId="10" borderId="27" xfId="0" applyFont="1" applyFill="1" applyBorder="1" applyAlignment="1">
      <alignment horizontal="center"/>
    </xf>
    <xf numFmtId="0" fontId="1" fillId="10" borderId="31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/>
    <xf numFmtId="0" fontId="17" fillId="6" borderId="0" xfId="0" applyFont="1" applyFill="1" applyBorder="1"/>
    <xf numFmtId="0" fontId="2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 vertical="center"/>
    </xf>
    <xf numFmtId="0" fontId="1" fillId="6" borderId="0" xfId="0" applyFont="1" applyFill="1" applyBorder="1" applyAlignment="1">
      <alignment horizontal="center"/>
    </xf>
    <xf numFmtId="0" fontId="9" fillId="18" borderId="0" xfId="0" applyFont="1" applyFill="1" applyBorder="1"/>
    <xf numFmtId="0" fontId="6" fillId="18" borderId="0" xfId="0" applyFont="1" applyFill="1" applyBorder="1" applyAlignment="1">
      <alignment horizontal="right" vertical="center"/>
    </xf>
    <xf numFmtId="0" fontId="20" fillId="18" borderId="0" xfId="0" applyFont="1" applyFill="1" applyBorder="1" applyAlignment="1">
      <alignment horizontal="center"/>
    </xf>
    <xf numFmtId="49" fontId="5" fillId="18" borderId="0" xfId="0" applyNumberFormat="1" applyFont="1" applyFill="1" applyBorder="1" applyAlignment="1">
      <alignment horizontal="right"/>
    </xf>
    <xf numFmtId="0" fontId="5" fillId="18" borderId="0" xfId="0" applyFont="1" applyFill="1" applyBorder="1"/>
    <xf numFmtId="0" fontId="0" fillId="18" borderId="0" xfId="0" applyFill="1" applyBorder="1"/>
    <xf numFmtId="0" fontId="1" fillId="18" borderId="0" xfId="0" applyFont="1" applyFill="1" applyBorder="1" applyAlignment="1">
      <alignment horizontal="center"/>
    </xf>
    <xf numFmtId="0" fontId="8" fillId="4" borderId="0" xfId="0" applyFont="1" applyFill="1" applyBorder="1"/>
    <xf numFmtId="0" fontId="0" fillId="2" borderId="0" xfId="0" applyFill="1" applyBorder="1"/>
    <xf numFmtId="0" fontId="0" fillId="5" borderId="0" xfId="0" applyFill="1" applyBorder="1"/>
    <xf numFmtId="20" fontId="22" fillId="0" borderId="6" xfId="0" applyNumberFormat="1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8" borderId="19" xfId="0" applyFont="1" applyFill="1" applyBorder="1" applyAlignment="1">
      <alignment horizontal="center" vertical="center" wrapText="1"/>
    </xf>
    <xf numFmtId="0" fontId="1" fillId="3" borderId="9" xfId="0" applyFont="1" applyFill="1" applyBorder="1"/>
    <xf numFmtId="0" fontId="1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20" fontId="0" fillId="3" borderId="11" xfId="0" applyNumberFormat="1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3" fillId="3" borderId="9" xfId="0" applyFont="1" applyFill="1" applyBorder="1"/>
    <xf numFmtId="0" fontId="1" fillId="3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16" fontId="1" fillId="3" borderId="4" xfId="0" applyNumberFormat="1" applyFont="1" applyFill="1" applyBorder="1"/>
    <xf numFmtId="0" fontId="1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20" fontId="0" fillId="3" borderId="6" xfId="0" applyNumberFormat="1" applyFont="1" applyFill="1" applyBorder="1" applyAlignment="1">
      <alignment horizontal="center"/>
    </xf>
    <xf numFmtId="0" fontId="0" fillId="3" borderId="8" xfId="0" applyFill="1" applyBorder="1"/>
    <xf numFmtId="0" fontId="1" fillId="3" borderId="25" xfId="0" applyFont="1" applyFill="1" applyBorder="1"/>
    <xf numFmtId="0" fontId="4" fillId="3" borderId="26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20" fontId="0" fillId="3" borderId="27" xfId="0" applyNumberFormat="1" applyFont="1" applyFill="1" applyBorder="1" applyAlignment="1">
      <alignment horizontal="center"/>
    </xf>
    <xf numFmtId="0" fontId="1" fillId="10" borderId="0" xfId="0" applyFont="1" applyFill="1" applyBorder="1" applyAlignment="1">
      <alignment horizontal="center" wrapText="1"/>
    </xf>
    <xf numFmtId="0" fontId="2" fillId="8" borderId="11" xfId="0" applyFont="1" applyFill="1" applyBorder="1" applyAlignment="1">
      <alignment horizontal="center"/>
    </xf>
    <xf numFmtId="0" fontId="0" fillId="19" borderId="0" xfId="0" applyFill="1" applyAlignment="1">
      <alignment horizontal="center"/>
    </xf>
    <xf numFmtId="0" fontId="11" fillId="19" borderId="0" xfId="0" applyFont="1" applyFill="1" applyBorder="1"/>
    <xf numFmtId="0" fontId="0" fillId="19" borderId="0" xfId="0" applyFill="1" applyBorder="1"/>
    <xf numFmtId="0" fontId="6" fillId="19" borderId="0" xfId="0" applyFont="1" applyFill="1" applyBorder="1"/>
    <xf numFmtId="0" fontId="5" fillId="19" borderId="0" xfId="0" applyFont="1" applyFill="1" applyBorder="1"/>
    <xf numFmtId="0" fontId="0" fillId="20" borderId="0" xfId="0" applyFill="1" applyBorder="1" applyAlignment="1">
      <alignment horizontal="left"/>
    </xf>
    <xf numFmtId="0" fontId="5" fillId="20" borderId="0" xfId="0" applyFont="1" applyFill="1" applyBorder="1" applyAlignment="1">
      <alignment horizontal="center"/>
    </xf>
    <xf numFmtId="0" fontId="0" fillId="20" borderId="0" xfId="0" applyFill="1" applyBorder="1" applyAlignment="1">
      <alignment horizontal="center"/>
    </xf>
    <xf numFmtId="0" fontId="0" fillId="20" borderId="0" xfId="0" applyFill="1" applyBorder="1" applyAlignment="1">
      <alignment horizontal="right"/>
    </xf>
    <xf numFmtId="0" fontId="0" fillId="20" borderId="0" xfId="0" applyFill="1" applyBorder="1"/>
    <xf numFmtId="0" fontId="16" fillId="20" borderId="0" xfId="0" applyFont="1" applyFill="1" applyBorder="1"/>
    <xf numFmtId="0" fontId="1" fillId="20" borderId="0" xfId="0" applyFont="1" applyFill="1" applyAlignment="1">
      <alignment horizontal="center"/>
    </xf>
    <xf numFmtId="0" fontId="1" fillId="20" borderId="0" xfId="0" applyFont="1" applyFill="1" applyBorder="1" applyAlignment="1">
      <alignment horizontal="center"/>
    </xf>
    <xf numFmtId="0" fontId="12" fillId="16" borderId="5" xfId="0" applyFont="1" applyFill="1" applyBorder="1" applyAlignment="1">
      <alignment horizontal="center" vertical="center" wrapText="1"/>
    </xf>
    <xf numFmtId="0" fontId="12" fillId="16" borderId="0" xfId="0" applyFont="1" applyFill="1" applyBorder="1" applyAlignment="1">
      <alignment horizontal="center" vertical="center" wrapText="1"/>
    </xf>
    <xf numFmtId="0" fontId="12" fillId="16" borderId="10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wrapText="1"/>
    </xf>
    <xf numFmtId="0" fontId="9" fillId="8" borderId="3" xfId="0" applyFont="1" applyFill="1" applyBorder="1" applyAlignment="1">
      <alignment horizontal="center" wrapText="1"/>
    </xf>
    <xf numFmtId="0" fontId="9" fillId="8" borderId="20" xfId="0" applyFont="1" applyFill="1" applyBorder="1" applyAlignment="1">
      <alignment horizontal="center" wrapText="1"/>
    </xf>
    <xf numFmtId="0" fontId="9" fillId="8" borderId="21" xfId="0" applyFont="1" applyFill="1" applyBorder="1" applyAlignment="1">
      <alignment horizontal="center" wrapText="1"/>
    </xf>
    <xf numFmtId="0" fontId="9" fillId="8" borderId="22" xfId="0" applyFont="1" applyFill="1" applyBorder="1" applyAlignment="1">
      <alignment horizontal="center" wrapText="1"/>
    </xf>
    <xf numFmtId="0" fontId="9" fillId="8" borderId="23" xfId="0" applyFont="1" applyFill="1" applyBorder="1" applyAlignment="1">
      <alignment horizontal="center" wrapText="1"/>
    </xf>
    <xf numFmtId="0" fontId="6" fillId="14" borderId="2" xfId="0" applyFont="1" applyFill="1" applyBorder="1" applyAlignment="1">
      <alignment horizontal="center" wrapText="1"/>
    </xf>
    <xf numFmtId="0" fontId="6" fillId="14" borderId="2" xfId="0" applyFont="1" applyFill="1" applyBorder="1" applyAlignment="1">
      <alignment horizontal="center"/>
    </xf>
    <xf numFmtId="0" fontId="6" fillId="14" borderId="10" xfId="0" applyFont="1" applyFill="1" applyBorder="1" applyAlignment="1">
      <alignment horizontal="center"/>
    </xf>
    <xf numFmtId="0" fontId="11" fillId="8" borderId="2" xfId="0" applyFont="1" applyFill="1" applyBorder="1" applyAlignment="1">
      <alignment horizontal="center" wrapText="1"/>
    </xf>
    <xf numFmtId="0" fontId="11" fillId="8" borderId="2" xfId="0" applyFont="1" applyFill="1" applyBorder="1" applyAlignment="1">
      <alignment horizontal="center"/>
    </xf>
    <xf numFmtId="0" fontId="11" fillId="8" borderId="0" xfId="0" applyFont="1" applyFill="1" applyBorder="1" applyAlignment="1">
      <alignment horizontal="center"/>
    </xf>
    <xf numFmtId="0" fontId="11" fillId="8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9376A"/>
      <color rgb="FFFFFFCC"/>
      <color rgb="FFFFFF99"/>
      <color rgb="FFEA2D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inetimm/Library/Containers/com.microsoft.Excel/Data/Documents/C:\Users\Stefan\Documents\Sportwart\2021\05_Trainingspl&#228;ne\Dien_Donn_Trainingsplan%202021_Julian_Druc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nwert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D121"/>
  <sheetViews>
    <sheetView tabSelected="1" topLeftCell="A28" zoomScale="120" zoomScaleNormal="120" workbookViewId="0">
      <selection activeCell="Q42" sqref="Q42:AA53"/>
    </sheetView>
  </sheetViews>
  <sheetFormatPr baseColWidth="10" defaultColWidth="11.5" defaultRowHeight="15" x14ac:dyDescent="0.2"/>
  <cols>
    <col min="1" max="1" width="2.5" style="4" customWidth="1"/>
    <col min="2" max="2" width="13.5" style="4" customWidth="1"/>
    <col min="3" max="3" width="8.6640625" style="9" customWidth="1"/>
    <col min="4" max="4" width="1.83203125" style="9" bestFit="1" customWidth="1"/>
    <col min="5" max="5" width="8.6640625" style="9" customWidth="1"/>
    <col min="6" max="6" width="1.83203125" style="9" bestFit="1" customWidth="1"/>
    <col min="7" max="7" width="8.6640625" style="9" customWidth="1"/>
    <col min="8" max="8" width="1.83203125" style="9" bestFit="1" customWidth="1"/>
    <col min="9" max="9" width="8.6640625" style="9" customWidth="1"/>
    <col min="10" max="10" width="1.83203125" style="9" bestFit="1" customWidth="1"/>
    <col min="11" max="11" width="12.5" style="9" customWidth="1"/>
    <col min="12" max="12" width="1.83203125" style="9" bestFit="1" customWidth="1"/>
    <col min="13" max="13" width="9.33203125" style="4" bestFit="1" customWidth="1"/>
    <col min="14" max="14" width="2.5" style="4" customWidth="1"/>
    <col min="15" max="15" width="5.1640625" style="4" bestFit="1" customWidth="1"/>
    <col min="16" max="16" width="2.83203125" style="4" customWidth="1"/>
    <col min="17" max="17" width="11.5" style="4"/>
    <col min="18" max="18" width="4.5" style="4" customWidth="1"/>
    <col min="19" max="19" width="4.1640625" style="4" bestFit="1" customWidth="1"/>
    <col min="20" max="20" width="3.5" style="4" bestFit="1" customWidth="1"/>
    <col min="21" max="22" width="4.1640625" style="4" bestFit="1" customWidth="1"/>
    <col min="23" max="23" width="3.5" style="4" bestFit="1" customWidth="1"/>
    <col min="24" max="24" width="5.5" style="4" bestFit="1" customWidth="1"/>
    <col min="25" max="25" width="2.83203125" style="4" customWidth="1"/>
    <col min="26" max="26" width="13.1640625" style="4" bestFit="1" customWidth="1"/>
    <col min="27" max="27" width="6.5" style="4" customWidth="1"/>
    <col min="28" max="28" width="6.6640625" style="4" bestFit="1" customWidth="1"/>
    <col min="29" max="29" width="11.5" style="4"/>
    <col min="30" max="30" width="7.6640625" style="4" customWidth="1"/>
    <col min="31" max="16384" width="11.5" style="4"/>
  </cols>
  <sheetData>
    <row r="1" spans="2:30" ht="16" thickBot="1" x14ac:dyDescent="0.25">
      <c r="G1" s="101"/>
      <c r="H1" s="101"/>
      <c r="I1" s="101"/>
      <c r="J1" s="101"/>
      <c r="K1" s="101"/>
      <c r="N1" s="102"/>
      <c r="O1" s="102"/>
      <c r="P1" s="102"/>
      <c r="Q1" s="102"/>
      <c r="R1" s="102"/>
      <c r="S1" s="102"/>
    </row>
    <row r="2" spans="2:30" ht="16" x14ac:dyDescent="0.2">
      <c r="B2" s="185" t="s">
        <v>134</v>
      </c>
      <c r="C2" s="186"/>
      <c r="D2" s="188" t="s">
        <v>132</v>
      </c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03"/>
      <c r="Q2" s="104" t="s">
        <v>38</v>
      </c>
      <c r="R2" s="103"/>
      <c r="S2" s="103"/>
    </row>
    <row r="3" spans="2:30" ht="44.5" customHeight="1" x14ac:dyDescent="0.2">
      <c r="B3" s="187"/>
      <c r="C3" s="187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78"/>
      <c r="Q3" s="126"/>
      <c r="R3" s="127"/>
      <c r="S3" s="128"/>
    </row>
    <row r="4" spans="2:30" ht="20" customHeight="1" x14ac:dyDescent="0.25">
      <c r="B4" s="157" t="s">
        <v>162</v>
      </c>
      <c r="C4" s="148" t="s">
        <v>0</v>
      </c>
      <c r="D4" s="147"/>
      <c r="E4" s="148" t="s">
        <v>1</v>
      </c>
      <c r="F4" s="158"/>
      <c r="G4" s="134" t="s">
        <v>2</v>
      </c>
      <c r="H4" s="135"/>
      <c r="I4" s="134" t="s">
        <v>3</v>
      </c>
      <c r="J4" s="135"/>
      <c r="K4" s="159" t="s">
        <v>8</v>
      </c>
      <c r="L4" s="148"/>
      <c r="M4" s="160" t="s">
        <v>53</v>
      </c>
      <c r="N4" s="78"/>
      <c r="O4" s="78"/>
      <c r="P4" s="78"/>
      <c r="Q4" s="61" t="s">
        <v>30</v>
      </c>
      <c r="R4" s="63">
        <v>3</v>
      </c>
      <c r="S4" s="63">
        <v>4</v>
      </c>
      <c r="T4" s="63"/>
      <c r="U4" s="63">
        <v>5</v>
      </c>
      <c r="V4" s="63">
        <v>6</v>
      </c>
      <c r="W4" s="63"/>
      <c r="Z4" s="67" t="s">
        <v>29</v>
      </c>
      <c r="AA4" s="67"/>
      <c r="AC4" s="61"/>
    </row>
    <row r="5" spans="2:30" ht="20" customHeight="1" x14ac:dyDescent="0.2">
      <c r="B5" s="92" t="s">
        <v>4</v>
      </c>
      <c r="C5" s="139" t="s">
        <v>26</v>
      </c>
      <c r="D5" s="140">
        <v>1</v>
      </c>
      <c r="E5" s="139" t="s">
        <v>80</v>
      </c>
      <c r="F5" s="141">
        <v>1</v>
      </c>
      <c r="G5" s="139" t="s">
        <v>130</v>
      </c>
      <c r="H5" s="140">
        <v>1</v>
      </c>
      <c r="I5" s="139" t="s">
        <v>50</v>
      </c>
      <c r="J5" s="140">
        <v>1</v>
      </c>
      <c r="K5" s="143"/>
      <c r="L5" s="141">
        <v>1</v>
      </c>
      <c r="M5" s="144" t="s">
        <v>19</v>
      </c>
      <c r="N5" s="5"/>
      <c r="O5" s="5">
        <v>4</v>
      </c>
      <c r="P5" s="5"/>
      <c r="Q5" s="62" t="s">
        <v>44</v>
      </c>
      <c r="R5" s="4">
        <f t="shared" ref="R5:R16" si="0">SUMIF(C:C,Q5,D:D)</f>
        <v>6</v>
      </c>
      <c r="S5" s="4">
        <f t="shared" ref="S5:S16" si="1">SUMIF(E:E,Q5,F:F)</f>
        <v>5</v>
      </c>
      <c r="T5" s="64">
        <f>SUM(R5:S5)</f>
        <v>11</v>
      </c>
      <c r="U5" s="4">
        <f t="shared" ref="U5:U16" si="2">SUMIF(G:G,Q5,H:H)</f>
        <v>8</v>
      </c>
      <c r="V5" s="4">
        <f t="shared" ref="V5:V16" si="3">SUMIF(I:I,Q5,J:J)</f>
        <v>5</v>
      </c>
      <c r="W5" s="64">
        <f>SUM(U5:V5)</f>
        <v>13</v>
      </c>
      <c r="X5" s="12">
        <f>R5+S5+U5+V5</f>
        <v>24</v>
      </c>
      <c r="Z5" s="68" t="s">
        <v>44</v>
      </c>
      <c r="AA5" s="69">
        <f t="shared" ref="AA5:AA16" si="4">SUMIF(K:K,Z5,L:L)</f>
        <v>0</v>
      </c>
      <c r="AC5" s="42"/>
      <c r="AD5" s="73"/>
    </row>
    <row r="6" spans="2:30" ht="20" customHeight="1" x14ac:dyDescent="0.2">
      <c r="B6" s="92" t="s">
        <v>5</v>
      </c>
      <c r="C6" s="139" t="s">
        <v>48</v>
      </c>
      <c r="D6" s="140"/>
      <c r="E6" s="139" t="s">
        <v>49</v>
      </c>
      <c r="F6" s="141"/>
      <c r="G6" s="139" t="s">
        <v>9</v>
      </c>
      <c r="H6" s="140">
        <v>1</v>
      </c>
      <c r="I6" s="139" t="s">
        <v>47</v>
      </c>
      <c r="J6" s="140">
        <v>1</v>
      </c>
      <c r="K6" s="143"/>
      <c r="L6" s="140">
        <v>1</v>
      </c>
      <c r="M6" s="144" t="s">
        <v>85</v>
      </c>
      <c r="O6" s="4">
        <v>2</v>
      </c>
      <c r="Q6" s="62" t="s">
        <v>160</v>
      </c>
      <c r="R6" s="4">
        <f t="shared" ref="R6:R11" si="5">SUMIF(C:C,Q6,D:D)</f>
        <v>5</v>
      </c>
      <c r="S6" s="4">
        <f t="shared" ref="S6:S11" si="6">SUMIF(E:E,Q6,F:F)</f>
        <v>5</v>
      </c>
      <c r="T6" s="64">
        <f>SUM(R6:S6)</f>
        <v>10</v>
      </c>
      <c r="U6" s="4">
        <f t="shared" ref="U6:U11" si="7">SUMIF(G:G,Q6,H:H)</f>
        <v>9</v>
      </c>
      <c r="V6" s="4">
        <f t="shared" ref="V6:V11" si="8">SUMIF(I:I,Q6,J:J)</f>
        <v>6</v>
      </c>
      <c r="W6" s="64">
        <f>SUM(U6:V6)</f>
        <v>15</v>
      </c>
      <c r="X6" s="12">
        <f>R6+S6+U6+V6</f>
        <v>25</v>
      </c>
      <c r="Z6" s="68" t="s">
        <v>160</v>
      </c>
      <c r="AA6" s="69">
        <f t="shared" si="4"/>
        <v>0</v>
      </c>
      <c r="AC6" s="42"/>
      <c r="AD6" s="73"/>
    </row>
    <row r="7" spans="2:30" ht="20" customHeight="1" x14ac:dyDescent="0.2">
      <c r="B7" s="145" t="s">
        <v>17</v>
      </c>
      <c r="C7" s="139" t="s">
        <v>48</v>
      </c>
      <c r="D7" s="140"/>
      <c r="E7" s="139" t="s">
        <v>49</v>
      </c>
      <c r="F7" s="136"/>
      <c r="G7" s="146" t="s">
        <v>160</v>
      </c>
      <c r="H7" s="147">
        <v>1</v>
      </c>
      <c r="I7" s="148" t="s">
        <v>24</v>
      </c>
      <c r="J7" s="147">
        <v>1</v>
      </c>
      <c r="K7" s="149" t="s">
        <v>18</v>
      </c>
      <c r="L7" s="135"/>
      <c r="M7" s="144" t="s">
        <v>86</v>
      </c>
      <c r="O7" s="4">
        <v>2</v>
      </c>
      <c r="Q7" s="62" t="s">
        <v>25</v>
      </c>
      <c r="R7" s="4">
        <f t="shared" si="5"/>
        <v>3</v>
      </c>
      <c r="S7" s="4">
        <f t="shared" si="6"/>
        <v>5</v>
      </c>
      <c r="T7" s="64">
        <f t="shared" ref="T7:T16" si="9">SUM(R7:S7)</f>
        <v>8</v>
      </c>
      <c r="U7" s="4">
        <f t="shared" si="7"/>
        <v>9</v>
      </c>
      <c r="V7" s="4">
        <f t="shared" si="8"/>
        <v>7</v>
      </c>
      <c r="W7" s="64">
        <f t="shared" ref="W7:W16" si="10">SUM(U7:V7)</f>
        <v>16</v>
      </c>
      <c r="X7" s="12">
        <f>R7+S7+U7+V7</f>
        <v>24</v>
      </c>
      <c r="Z7" s="68" t="s">
        <v>25</v>
      </c>
      <c r="AA7" s="69">
        <f t="shared" si="4"/>
        <v>0</v>
      </c>
      <c r="AC7" s="42"/>
      <c r="AD7" s="73"/>
    </row>
    <row r="8" spans="2:30" ht="20" customHeight="1" x14ac:dyDescent="0.2">
      <c r="B8" s="150" t="s">
        <v>161</v>
      </c>
      <c r="C8" s="151" t="s">
        <v>0</v>
      </c>
      <c r="D8" s="152"/>
      <c r="E8" s="151" t="s">
        <v>1</v>
      </c>
      <c r="F8" s="153"/>
      <c r="G8" s="151" t="s">
        <v>2</v>
      </c>
      <c r="H8" s="152"/>
      <c r="I8" s="151" t="s">
        <v>3</v>
      </c>
      <c r="J8" s="152"/>
      <c r="K8" s="154" t="s">
        <v>8</v>
      </c>
      <c r="L8" s="151"/>
      <c r="M8" s="155" t="s">
        <v>54</v>
      </c>
      <c r="N8" s="2"/>
      <c r="O8" s="2"/>
      <c r="P8" s="2"/>
      <c r="Q8" s="62" t="s">
        <v>24</v>
      </c>
      <c r="R8" s="4">
        <f t="shared" si="5"/>
        <v>5</v>
      </c>
      <c r="S8" s="4">
        <f t="shared" si="6"/>
        <v>4</v>
      </c>
      <c r="T8" s="64">
        <f t="shared" si="9"/>
        <v>9</v>
      </c>
      <c r="U8" s="4">
        <f t="shared" si="7"/>
        <v>7</v>
      </c>
      <c r="V8" s="4">
        <f t="shared" si="8"/>
        <v>8</v>
      </c>
      <c r="W8" s="64">
        <f t="shared" si="10"/>
        <v>15</v>
      </c>
      <c r="X8" s="12">
        <f t="shared" ref="X8:X16" si="11">R8+S8+U8+V8</f>
        <v>24</v>
      </c>
      <c r="Z8" s="68" t="s">
        <v>24</v>
      </c>
      <c r="AA8" s="69">
        <f t="shared" si="4"/>
        <v>0</v>
      </c>
      <c r="AC8" s="42"/>
      <c r="AD8" s="73"/>
    </row>
    <row r="9" spans="2:30" ht="20" customHeight="1" x14ac:dyDescent="0.2">
      <c r="B9" s="92" t="s">
        <v>10</v>
      </c>
      <c r="C9" s="139" t="s">
        <v>26</v>
      </c>
      <c r="D9" s="140">
        <v>1</v>
      </c>
      <c r="E9" s="139" t="s">
        <v>25</v>
      </c>
      <c r="F9" s="141">
        <v>1</v>
      </c>
      <c r="G9" s="139" t="s">
        <v>9</v>
      </c>
      <c r="H9" s="140">
        <v>1</v>
      </c>
      <c r="I9" s="139" t="s">
        <v>47</v>
      </c>
      <c r="J9" s="140">
        <v>1</v>
      </c>
      <c r="K9" s="143"/>
      <c r="L9" s="141">
        <v>1</v>
      </c>
      <c r="M9" s="144"/>
      <c r="O9" s="5">
        <v>4</v>
      </c>
      <c r="Q9" s="62" t="s">
        <v>26</v>
      </c>
      <c r="R9" s="4">
        <f t="shared" si="5"/>
        <v>9</v>
      </c>
      <c r="S9" s="4">
        <f t="shared" si="6"/>
        <v>2</v>
      </c>
      <c r="T9" s="64">
        <f t="shared" si="9"/>
        <v>11</v>
      </c>
      <c r="U9" s="4">
        <f t="shared" si="7"/>
        <v>9</v>
      </c>
      <c r="V9" s="4">
        <f t="shared" si="8"/>
        <v>4</v>
      </c>
      <c r="W9" s="64">
        <f t="shared" si="10"/>
        <v>13</v>
      </c>
      <c r="X9" s="12">
        <f t="shared" si="11"/>
        <v>24</v>
      </c>
      <c r="Z9" s="68" t="s">
        <v>26</v>
      </c>
      <c r="AA9" s="69">
        <f t="shared" si="4"/>
        <v>0</v>
      </c>
      <c r="AC9" s="42"/>
      <c r="AD9" s="73"/>
    </row>
    <row r="10" spans="2:30" ht="20" customHeight="1" x14ac:dyDescent="0.2">
      <c r="B10" s="92" t="s">
        <v>11</v>
      </c>
      <c r="C10" s="139" t="s">
        <v>24</v>
      </c>
      <c r="D10" s="140">
        <v>1</v>
      </c>
      <c r="E10" s="139" t="s">
        <v>44</v>
      </c>
      <c r="F10" s="141">
        <v>1</v>
      </c>
      <c r="G10" s="139" t="s">
        <v>160</v>
      </c>
      <c r="H10" s="140">
        <v>1</v>
      </c>
      <c r="I10" s="139" t="s">
        <v>50</v>
      </c>
      <c r="J10" s="140">
        <v>1</v>
      </c>
      <c r="K10" s="137"/>
      <c r="L10" s="140">
        <v>1</v>
      </c>
      <c r="M10" s="144"/>
      <c r="N10" s="4">
        <v>1</v>
      </c>
      <c r="O10" s="4">
        <v>4</v>
      </c>
      <c r="Q10" s="62" t="s">
        <v>9</v>
      </c>
      <c r="R10" s="4">
        <f t="shared" si="5"/>
        <v>4</v>
      </c>
      <c r="S10" s="4">
        <f t="shared" si="6"/>
        <v>6</v>
      </c>
      <c r="T10" s="64">
        <f t="shared" si="9"/>
        <v>10</v>
      </c>
      <c r="U10" s="4">
        <f t="shared" si="7"/>
        <v>5</v>
      </c>
      <c r="V10" s="4">
        <f t="shared" si="8"/>
        <v>10</v>
      </c>
      <c r="W10" s="64">
        <f t="shared" si="10"/>
        <v>15</v>
      </c>
      <c r="X10" s="12">
        <f t="shared" si="11"/>
        <v>25</v>
      </c>
      <c r="Z10" s="80" t="s">
        <v>9</v>
      </c>
      <c r="AA10" s="69">
        <f t="shared" si="4"/>
        <v>0</v>
      </c>
      <c r="AD10" s="73"/>
    </row>
    <row r="11" spans="2:30" ht="20" customHeight="1" x14ac:dyDescent="0.2">
      <c r="B11" s="145" t="s">
        <v>17</v>
      </c>
      <c r="C11" s="135"/>
      <c r="D11" s="135"/>
      <c r="E11" s="135"/>
      <c r="F11" s="136"/>
      <c r="G11" s="146" t="s">
        <v>130</v>
      </c>
      <c r="H11" s="147">
        <v>1</v>
      </c>
      <c r="I11" s="148" t="s">
        <v>80</v>
      </c>
      <c r="J11" s="147">
        <v>1</v>
      </c>
      <c r="K11" s="149" t="s">
        <v>18</v>
      </c>
      <c r="L11" s="135"/>
      <c r="M11" s="156"/>
      <c r="O11" s="4">
        <v>2</v>
      </c>
      <c r="Q11" s="36" t="s">
        <v>47</v>
      </c>
      <c r="R11" s="4">
        <f t="shared" si="5"/>
        <v>3</v>
      </c>
      <c r="S11" s="4">
        <f t="shared" si="6"/>
        <v>6</v>
      </c>
      <c r="T11" s="64">
        <f t="shared" si="9"/>
        <v>9</v>
      </c>
      <c r="U11" s="4">
        <f t="shared" si="7"/>
        <v>6</v>
      </c>
      <c r="V11" s="4">
        <f t="shared" si="8"/>
        <v>10</v>
      </c>
      <c r="W11" s="64">
        <f t="shared" si="10"/>
        <v>16</v>
      </c>
      <c r="X11" s="12">
        <f t="shared" si="11"/>
        <v>25</v>
      </c>
      <c r="Z11" s="68" t="s">
        <v>47</v>
      </c>
      <c r="AA11" s="69">
        <f t="shared" si="4"/>
        <v>0</v>
      </c>
      <c r="AC11" s="42"/>
      <c r="AD11" s="73"/>
    </row>
    <row r="12" spans="2:30" ht="20" customHeight="1" x14ac:dyDescent="0.2">
      <c r="B12" s="77" t="s">
        <v>137</v>
      </c>
      <c r="C12" s="13" t="s">
        <v>0</v>
      </c>
      <c r="D12" s="21"/>
      <c r="E12" s="13" t="s">
        <v>1</v>
      </c>
      <c r="F12" s="14"/>
      <c r="G12" s="99" t="s">
        <v>2</v>
      </c>
      <c r="H12" s="15"/>
      <c r="I12" s="99" t="s">
        <v>3</v>
      </c>
      <c r="J12" s="15"/>
      <c r="K12" s="111" t="s">
        <v>8</v>
      </c>
      <c r="L12" s="13"/>
      <c r="M12" s="22" t="s">
        <v>55</v>
      </c>
      <c r="O12" s="2"/>
      <c r="Q12" s="36" t="s">
        <v>130</v>
      </c>
      <c r="R12" s="4">
        <f t="shared" si="0"/>
        <v>4</v>
      </c>
      <c r="S12" s="4">
        <f t="shared" si="1"/>
        <v>5</v>
      </c>
      <c r="T12" s="64">
        <f t="shared" si="9"/>
        <v>9</v>
      </c>
      <c r="U12" s="4">
        <f t="shared" si="2"/>
        <v>10</v>
      </c>
      <c r="V12" s="4">
        <f t="shared" si="3"/>
        <v>6</v>
      </c>
      <c r="W12" s="64">
        <f t="shared" si="10"/>
        <v>16</v>
      </c>
      <c r="X12" s="12">
        <f t="shared" si="11"/>
        <v>25</v>
      </c>
      <c r="Z12" s="68" t="s">
        <v>130</v>
      </c>
      <c r="AA12" s="69">
        <f t="shared" si="4"/>
        <v>0</v>
      </c>
      <c r="AD12" s="73"/>
    </row>
    <row r="13" spans="2:30" ht="20" customHeight="1" x14ac:dyDescent="0.2">
      <c r="B13" s="23" t="s">
        <v>4</v>
      </c>
      <c r="C13" s="76" t="s">
        <v>80</v>
      </c>
      <c r="D13" s="7">
        <v>1</v>
      </c>
      <c r="E13" s="76" t="s">
        <v>50</v>
      </c>
      <c r="F13" s="8">
        <v>1</v>
      </c>
      <c r="G13" s="100" t="s">
        <v>130</v>
      </c>
      <c r="H13" s="11">
        <v>1</v>
      </c>
      <c r="I13" s="100" t="s">
        <v>9</v>
      </c>
      <c r="J13" s="11">
        <v>1</v>
      </c>
      <c r="K13" s="105"/>
      <c r="L13" s="8">
        <v>1</v>
      </c>
      <c r="M13" s="24"/>
      <c r="N13" s="5"/>
      <c r="O13" s="5">
        <v>4</v>
      </c>
      <c r="Q13" s="36" t="s">
        <v>80</v>
      </c>
      <c r="R13" s="4">
        <f t="shared" si="0"/>
        <v>5</v>
      </c>
      <c r="S13" s="4">
        <f t="shared" si="1"/>
        <v>7</v>
      </c>
      <c r="T13" s="64">
        <f t="shared" si="9"/>
        <v>12</v>
      </c>
      <c r="U13" s="4">
        <f t="shared" si="2"/>
        <v>5</v>
      </c>
      <c r="V13" s="4">
        <f t="shared" si="3"/>
        <v>8</v>
      </c>
      <c r="W13" s="64">
        <f t="shared" si="10"/>
        <v>13</v>
      </c>
      <c r="X13" s="12">
        <f t="shared" si="11"/>
        <v>25</v>
      </c>
      <c r="Z13" s="68" t="s">
        <v>80</v>
      </c>
      <c r="AA13" s="69">
        <f t="shared" si="4"/>
        <v>0</v>
      </c>
      <c r="AD13" s="73"/>
    </row>
    <row r="14" spans="2:30" ht="20" customHeight="1" x14ac:dyDescent="0.2">
      <c r="B14" s="91" t="s">
        <v>5</v>
      </c>
      <c r="C14" s="76" t="s">
        <v>160</v>
      </c>
      <c r="D14" s="7">
        <v>1</v>
      </c>
      <c r="E14" s="76" t="s">
        <v>47</v>
      </c>
      <c r="F14" s="8">
        <v>1</v>
      </c>
      <c r="G14" s="100" t="s">
        <v>26</v>
      </c>
      <c r="H14" s="11">
        <v>1</v>
      </c>
      <c r="I14" s="100" t="s">
        <v>25</v>
      </c>
      <c r="J14" s="11">
        <v>1</v>
      </c>
      <c r="K14" s="105"/>
      <c r="L14" s="7">
        <v>1</v>
      </c>
      <c r="M14" s="82"/>
      <c r="N14" s="4">
        <v>1</v>
      </c>
      <c r="O14" s="4">
        <v>4</v>
      </c>
      <c r="Q14" s="36" t="s">
        <v>50</v>
      </c>
      <c r="R14" s="4">
        <f t="shared" si="0"/>
        <v>4</v>
      </c>
      <c r="S14" s="4">
        <f t="shared" si="1"/>
        <v>3</v>
      </c>
      <c r="T14" s="64">
        <f t="shared" si="9"/>
        <v>7</v>
      </c>
      <c r="U14" s="4">
        <f t="shared" si="2"/>
        <v>7</v>
      </c>
      <c r="V14" s="4">
        <f t="shared" si="3"/>
        <v>11</v>
      </c>
      <c r="W14" s="64">
        <f t="shared" si="10"/>
        <v>18</v>
      </c>
      <c r="X14" s="12">
        <f t="shared" si="11"/>
        <v>25</v>
      </c>
      <c r="Z14" s="68" t="s">
        <v>50</v>
      </c>
      <c r="AA14" s="69">
        <f t="shared" si="4"/>
        <v>0</v>
      </c>
      <c r="AC14" s="42"/>
      <c r="AD14" s="73"/>
    </row>
    <row r="15" spans="2:30" ht="20" customHeight="1" x14ac:dyDescent="0.25">
      <c r="B15" s="16" t="s">
        <v>17</v>
      </c>
      <c r="C15" s="18"/>
      <c r="D15" s="18"/>
      <c r="E15" s="18"/>
      <c r="F15" s="19"/>
      <c r="G15" s="107" t="s">
        <v>44</v>
      </c>
      <c r="H15" s="108">
        <v>1</v>
      </c>
      <c r="I15" s="109" t="s">
        <v>24</v>
      </c>
      <c r="J15" s="108">
        <v>1</v>
      </c>
      <c r="K15" s="110" t="s">
        <v>18</v>
      </c>
      <c r="L15" s="18"/>
      <c r="M15" s="24"/>
      <c r="O15" s="4">
        <v>2</v>
      </c>
      <c r="Q15" s="163" t="s">
        <v>129</v>
      </c>
      <c r="R15" s="165">
        <f t="shared" si="0"/>
        <v>0</v>
      </c>
      <c r="S15" s="165">
        <f t="shared" si="1"/>
        <v>0</v>
      </c>
      <c r="T15" s="64">
        <f t="shared" si="9"/>
        <v>0</v>
      </c>
      <c r="U15" s="165">
        <f t="shared" si="2"/>
        <v>0</v>
      </c>
      <c r="V15" s="165">
        <f t="shared" si="3"/>
        <v>0</v>
      </c>
      <c r="W15" s="64">
        <f t="shared" si="10"/>
        <v>0</v>
      </c>
      <c r="X15" s="166">
        <f t="shared" si="11"/>
        <v>0</v>
      </c>
      <c r="Y15" s="165"/>
      <c r="Z15" s="163" t="s">
        <v>129</v>
      </c>
      <c r="AA15" s="167">
        <f t="shared" si="4"/>
        <v>0</v>
      </c>
      <c r="AB15" s="164" t="s">
        <v>163</v>
      </c>
      <c r="AC15" s="66"/>
      <c r="AD15" s="63"/>
    </row>
    <row r="16" spans="2:30" ht="20" customHeight="1" x14ac:dyDescent="0.25">
      <c r="B16" s="77" t="s">
        <v>138</v>
      </c>
      <c r="C16" s="13" t="s">
        <v>0</v>
      </c>
      <c r="D16" s="21"/>
      <c r="E16" s="13" t="s">
        <v>1</v>
      </c>
      <c r="F16" s="14"/>
      <c r="G16" s="99" t="s">
        <v>2</v>
      </c>
      <c r="H16" s="15"/>
      <c r="I16" s="99" t="s">
        <v>3</v>
      </c>
      <c r="J16" s="15"/>
      <c r="K16" s="111" t="s">
        <v>8</v>
      </c>
      <c r="L16" s="13"/>
      <c r="M16" s="26" t="s">
        <v>56</v>
      </c>
      <c r="N16" s="2"/>
      <c r="O16" s="2"/>
      <c r="Q16" s="163" t="s">
        <v>79</v>
      </c>
      <c r="R16" s="165">
        <f t="shared" si="0"/>
        <v>0</v>
      </c>
      <c r="S16" s="165">
        <f t="shared" si="1"/>
        <v>0</v>
      </c>
      <c r="T16" s="64">
        <f t="shared" si="9"/>
        <v>0</v>
      </c>
      <c r="U16" s="165">
        <f t="shared" si="2"/>
        <v>0</v>
      </c>
      <c r="V16" s="165">
        <f t="shared" si="3"/>
        <v>0</v>
      </c>
      <c r="W16" s="64">
        <f t="shared" si="10"/>
        <v>0</v>
      </c>
      <c r="X16" s="166">
        <f t="shared" si="11"/>
        <v>0</v>
      </c>
      <c r="Y16" s="165"/>
      <c r="Z16" s="163" t="s">
        <v>79</v>
      </c>
      <c r="AA16" s="167">
        <f t="shared" si="4"/>
        <v>0</v>
      </c>
      <c r="AB16" s="164" t="s">
        <v>163</v>
      </c>
      <c r="AC16" s="42"/>
      <c r="AD16" s="73"/>
    </row>
    <row r="17" spans="2:30" ht="20" customHeight="1" thickBot="1" x14ac:dyDescent="0.3">
      <c r="B17" s="23" t="s">
        <v>4</v>
      </c>
      <c r="C17" s="76" t="s">
        <v>9</v>
      </c>
      <c r="D17" s="7">
        <v>1</v>
      </c>
      <c r="E17" s="76" t="s">
        <v>130</v>
      </c>
      <c r="F17" s="8">
        <v>1</v>
      </c>
      <c r="G17" s="100" t="s">
        <v>160</v>
      </c>
      <c r="H17" s="11">
        <v>1</v>
      </c>
      <c r="I17" s="100" t="s">
        <v>50</v>
      </c>
      <c r="J17" s="11">
        <v>1</v>
      </c>
      <c r="K17" s="105"/>
      <c r="L17" s="8">
        <v>1</v>
      </c>
      <c r="M17" s="27"/>
      <c r="O17" s="5">
        <v>4</v>
      </c>
      <c r="Q17" s="65" t="s">
        <v>31</v>
      </c>
      <c r="R17" s="61">
        <f>SUM(R5:R16)</f>
        <v>48</v>
      </c>
      <c r="S17" s="61">
        <f>SUM(S5:S16)</f>
        <v>48</v>
      </c>
      <c r="T17" s="61"/>
      <c r="U17" s="61">
        <f>SUM(U5:U16)</f>
        <v>75</v>
      </c>
      <c r="V17" s="61">
        <f>SUM(V5:V16)</f>
        <v>75</v>
      </c>
      <c r="W17" s="61"/>
      <c r="X17" s="61">
        <f>SUM(X5:X16)</f>
        <v>246</v>
      </c>
      <c r="Y17" s="66"/>
      <c r="Z17" s="70"/>
      <c r="AA17" s="67">
        <f>SUM(AA6:AA15)</f>
        <v>0</v>
      </c>
      <c r="AC17" s="42"/>
      <c r="AD17" s="73"/>
    </row>
    <row r="18" spans="2:30" ht="20" customHeight="1" x14ac:dyDescent="0.25">
      <c r="B18" s="23" t="s">
        <v>5</v>
      </c>
      <c r="C18" s="76" t="s">
        <v>80</v>
      </c>
      <c r="D18" s="7">
        <v>1</v>
      </c>
      <c r="E18" s="76" t="s">
        <v>26</v>
      </c>
      <c r="F18" s="8">
        <v>1</v>
      </c>
      <c r="G18" s="100" t="s">
        <v>44</v>
      </c>
      <c r="H18" s="11">
        <v>1</v>
      </c>
      <c r="I18" s="100" t="s">
        <v>24</v>
      </c>
      <c r="J18" s="11">
        <v>1</v>
      </c>
      <c r="K18" s="105"/>
      <c r="L18" s="7">
        <v>1</v>
      </c>
      <c r="M18" s="82"/>
      <c r="N18" s="4">
        <v>1</v>
      </c>
      <c r="O18" s="4">
        <v>4</v>
      </c>
      <c r="Q18" s="10"/>
      <c r="X18" s="12"/>
      <c r="Z18" s="179" t="s">
        <v>43</v>
      </c>
      <c r="AA18" s="180"/>
      <c r="AC18" s="66"/>
      <c r="AD18" s="63"/>
    </row>
    <row r="19" spans="2:30" ht="20" customHeight="1" x14ac:dyDescent="0.2">
      <c r="B19" s="16" t="s">
        <v>17</v>
      </c>
      <c r="C19" s="18"/>
      <c r="D19" s="18"/>
      <c r="E19" s="18"/>
      <c r="F19" s="19"/>
      <c r="G19" s="107" t="s">
        <v>25</v>
      </c>
      <c r="H19" s="108">
        <v>1</v>
      </c>
      <c r="I19" s="109" t="s">
        <v>47</v>
      </c>
      <c r="J19" s="108">
        <v>1</v>
      </c>
      <c r="K19" s="110" t="s">
        <v>18</v>
      </c>
      <c r="L19" s="18"/>
      <c r="M19" s="24"/>
      <c r="O19" s="4">
        <v>2</v>
      </c>
      <c r="Q19" s="42"/>
      <c r="Z19" s="181"/>
      <c r="AA19" s="182"/>
    </row>
    <row r="20" spans="2:30" ht="20" customHeight="1" x14ac:dyDescent="0.2">
      <c r="B20" s="77" t="s">
        <v>139</v>
      </c>
      <c r="C20" s="13" t="s">
        <v>0</v>
      </c>
      <c r="D20" s="21"/>
      <c r="E20" s="13" t="s">
        <v>1</v>
      </c>
      <c r="F20" s="14"/>
      <c r="G20" s="99" t="s">
        <v>2</v>
      </c>
      <c r="H20" s="15"/>
      <c r="I20" s="99" t="s">
        <v>3</v>
      </c>
      <c r="J20" s="15"/>
      <c r="K20" s="111" t="s">
        <v>8</v>
      </c>
      <c r="L20" s="13"/>
      <c r="M20" s="29" t="s">
        <v>57</v>
      </c>
      <c r="O20" s="2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81"/>
      <c r="AA20" s="182"/>
    </row>
    <row r="21" spans="2:30" ht="20" customHeight="1" x14ac:dyDescent="0.2">
      <c r="B21" s="23" t="s">
        <v>4</v>
      </c>
      <c r="C21" s="76" t="s">
        <v>26</v>
      </c>
      <c r="D21" s="7">
        <v>1</v>
      </c>
      <c r="E21" s="76" t="s">
        <v>47</v>
      </c>
      <c r="F21" s="8">
        <v>1</v>
      </c>
      <c r="G21" s="100" t="s">
        <v>80</v>
      </c>
      <c r="H21" s="11">
        <v>1</v>
      </c>
      <c r="I21" s="100" t="s">
        <v>25</v>
      </c>
      <c r="J21" s="11">
        <v>1</v>
      </c>
      <c r="K21" s="105"/>
      <c r="L21" s="8">
        <v>1</v>
      </c>
      <c r="M21" s="27"/>
      <c r="N21" s="5"/>
      <c r="O21" s="5">
        <v>4</v>
      </c>
      <c r="P21" s="60"/>
      <c r="Q21" s="176" t="s">
        <v>164</v>
      </c>
      <c r="R21" s="176"/>
      <c r="S21" s="176"/>
      <c r="T21" s="176"/>
      <c r="U21" s="176"/>
      <c r="V21" s="176"/>
      <c r="W21" s="176"/>
      <c r="X21" s="176"/>
      <c r="Y21" s="60"/>
      <c r="Z21" s="181"/>
      <c r="AA21" s="182"/>
    </row>
    <row r="22" spans="2:30" ht="20" customHeight="1" x14ac:dyDescent="0.2">
      <c r="B22" s="23" t="s">
        <v>5</v>
      </c>
      <c r="C22" s="76" t="s">
        <v>44</v>
      </c>
      <c r="D22" s="7">
        <v>1</v>
      </c>
      <c r="E22" s="76" t="s">
        <v>160</v>
      </c>
      <c r="F22" s="8">
        <v>1</v>
      </c>
      <c r="G22" s="100" t="s">
        <v>130</v>
      </c>
      <c r="H22" s="11">
        <v>1</v>
      </c>
      <c r="I22" s="100" t="s">
        <v>24</v>
      </c>
      <c r="J22" s="11">
        <v>1</v>
      </c>
      <c r="K22" s="106"/>
      <c r="L22" s="7">
        <v>1</v>
      </c>
      <c r="M22" s="82"/>
      <c r="N22" s="4">
        <v>1</v>
      </c>
      <c r="O22" s="4">
        <v>4</v>
      </c>
      <c r="P22" s="60"/>
      <c r="Q22" s="177"/>
      <c r="R22" s="177"/>
      <c r="S22" s="177"/>
      <c r="T22" s="177"/>
      <c r="U22" s="177"/>
      <c r="V22" s="177"/>
      <c r="W22" s="177"/>
      <c r="X22" s="177"/>
      <c r="Y22" s="60"/>
      <c r="Z22" s="181"/>
      <c r="AA22" s="182"/>
    </row>
    <row r="23" spans="2:30" ht="20" customHeight="1" x14ac:dyDescent="0.2">
      <c r="B23" s="16" t="s">
        <v>17</v>
      </c>
      <c r="C23" s="18"/>
      <c r="D23" s="18"/>
      <c r="E23" s="18"/>
      <c r="F23" s="19"/>
      <c r="G23" s="107" t="s">
        <v>9</v>
      </c>
      <c r="H23" s="108">
        <v>1</v>
      </c>
      <c r="I23" s="109" t="s">
        <v>50</v>
      </c>
      <c r="J23" s="108">
        <v>1</v>
      </c>
      <c r="K23" s="110" t="s">
        <v>18</v>
      </c>
      <c r="L23" s="18"/>
      <c r="M23" s="24"/>
      <c r="O23" s="4">
        <v>2</v>
      </c>
      <c r="P23" s="60"/>
      <c r="Q23" s="177"/>
      <c r="R23" s="177"/>
      <c r="S23" s="177"/>
      <c r="T23" s="177"/>
      <c r="U23" s="177"/>
      <c r="V23" s="177"/>
      <c r="W23" s="177"/>
      <c r="X23" s="177"/>
      <c r="Y23" s="60"/>
      <c r="Z23" s="181"/>
      <c r="AA23" s="182"/>
    </row>
    <row r="24" spans="2:30" ht="20" customHeight="1" x14ac:dyDescent="0.2">
      <c r="B24" s="77" t="s">
        <v>140</v>
      </c>
      <c r="C24" s="6" t="s">
        <v>0</v>
      </c>
      <c r="D24" s="21"/>
      <c r="E24" s="6" t="s">
        <v>1</v>
      </c>
      <c r="F24" s="14"/>
      <c r="G24" s="71" t="s">
        <v>2</v>
      </c>
      <c r="H24" s="11"/>
      <c r="I24" s="71" t="s">
        <v>3</v>
      </c>
      <c r="J24" s="15"/>
      <c r="K24" s="111" t="s">
        <v>8</v>
      </c>
      <c r="L24" s="13"/>
      <c r="M24" s="29" t="s">
        <v>58</v>
      </c>
      <c r="N24" s="2"/>
      <c r="O24" s="2"/>
      <c r="P24" s="60"/>
      <c r="Q24" s="178"/>
      <c r="R24" s="178"/>
      <c r="S24" s="178"/>
      <c r="T24" s="178"/>
      <c r="U24" s="178"/>
      <c r="V24" s="178"/>
      <c r="W24" s="178"/>
      <c r="X24" s="178"/>
      <c r="Y24" s="60"/>
      <c r="Z24" s="181"/>
      <c r="AA24" s="182"/>
    </row>
    <row r="25" spans="2:30" ht="20" customHeight="1" thickBot="1" x14ac:dyDescent="0.25">
      <c r="B25" s="23" t="s">
        <v>4</v>
      </c>
      <c r="C25" s="174" t="s">
        <v>24</v>
      </c>
      <c r="D25" s="7">
        <v>1</v>
      </c>
      <c r="E25" s="174" t="s">
        <v>9</v>
      </c>
      <c r="F25" s="8">
        <v>1</v>
      </c>
      <c r="G25" s="100" t="s">
        <v>26</v>
      </c>
      <c r="H25" s="11">
        <v>1</v>
      </c>
      <c r="I25" s="100" t="s">
        <v>50</v>
      </c>
      <c r="J25" s="11">
        <v>1</v>
      </c>
      <c r="K25" s="105"/>
      <c r="L25" s="8">
        <v>1</v>
      </c>
      <c r="M25" s="27"/>
      <c r="O25" s="5">
        <v>4</v>
      </c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83"/>
      <c r="AA25" s="184"/>
    </row>
    <row r="26" spans="2:30" ht="20" customHeight="1" x14ac:dyDescent="0.2">
      <c r="B26" s="23" t="s">
        <v>5</v>
      </c>
      <c r="C26" s="76" t="s">
        <v>160</v>
      </c>
      <c r="D26" s="7">
        <v>1</v>
      </c>
      <c r="E26" s="76" t="s">
        <v>25</v>
      </c>
      <c r="F26" s="8">
        <v>1</v>
      </c>
      <c r="G26" s="100" t="s">
        <v>44</v>
      </c>
      <c r="H26" s="11">
        <v>1</v>
      </c>
      <c r="I26" s="100" t="s">
        <v>130</v>
      </c>
      <c r="J26" s="11">
        <v>1</v>
      </c>
      <c r="K26" s="105"/>
      <c r="L26" s="7">
        <v>1</v>
      </c>
      <c r="M26" s="82"/>
      <c r="N26" s="4">
        <v>1</v>
      </c>
      <c r="O26" s="4">
        <v>4</v>
      </c>
      <c r="Q26" s="72"/>
    </row>
    <row r="27" spans="2:30" ht="20" customHeight="1" x14ac:dyDescent="0.2">
      <c r="B27" s="16" t="s">
        <v>17</v>
      </c>
      <c r="C27" s="25"/>
      <c r="D27" s="18"/>
      <c r="E27" s="17"/>
      <c r="F27" s="19"/>
      <c r="G27" s="107" t="s">
        <v>47</v>
      </c>
      <c r="H27" s="108">
        <v>1</v>
      </c>
      <c r="I27" s="109" t="s">
        <v>80</v>
      </c>
      <c r="J27" s="108">
        <v>1</v>
      </c>
      <c r="K27" s="110" t="s">
        <v>18</v>
      </c>
      <c r="L27" s="18"/>
      <c r="M27" s="24"/>
      <c r="O27" s="4">
        <v>2</v>
      </c>
      <c r="Q27" s="83" t="s">
        <v>44</v>
      </c>
      <c r="R27" s="84">
        <f t="shared" ref="R27:R33" si="12">SUMIF(M:M,Q27,N:N)</f>
        <v>0</v>
      </c>
    </row>
    <row r="28" spans="2:30" ht="20" customHeight="1" x14ac:dyDescent="0.2">
      <c r="B28" s="77" t="s">
        <v>141</v>
      </c>
      <c r="C28" s="6" t="s">
        <v>0</v>
      </c>
      <c r="D28" s="21"/>
      <c r="E28" s="6" t="s">
        <v>1</v>
      </c>
      <c r="F28" s="14"/>
      <c r="G28" s="71" t="s">
        <v>2</v>
      </c>
      <c r="H28" s="15"/>
      <c r="I28" s="71" t="s">
        <v>3</v>
      </c>
      <c r="J28" s="15"/>
      <c r="K28" s="111" t="s">
        <v>8</v>
      </c>
      <c r="L28" s="13"/>
      <c r="M28" s="29" t="s">
        <v>15</v>
      </c>
      <c r="O28" s="2"/>
      <c r="Q28" s="83" t="s">
        <v>160</v>
      </c>
      <c r="R28" s="84">
        <f t="shared" si="12"/>
        <v>0</v>
      </c>
      <c r="S28" s="6"/>
      <c r="Z28" s="6"/>
    </row>
    <row r="29" spans="2:30" ht="20" customHeight="1" x14ac:dyDescent="0.2">
      <c r="B29" s="23" t="s">
        <v>4</v>
      </c>
      <c r="C29" s="6" t="s">
        <v>9</v>
      </c>
      <c r="D29" s="7">
        <v>1</v>
      </c>
      <c r="E29" s="76" t="s">
        <v>80</v>
      </c>
      <c r="F29" s="8">
        <v>1</v>
      </c>
      <c r="G29" s="100" t="s">
        <v>24</v>
      </c>
      <c r="H29" s="11">
        <v>1</v>
      </c>
      <c r="I29" s="100" t="s">
        <v>130</v>
      </c>
      <c r="J29" s="11">
        <v>1</v>
      </c>
      <c r="K29" s="105"/>
      <c r="L29" s="8">
        <v>1</v>
      </c>
      <c r="M29" s="27"/>
      <c r="N29" s="5"/>
      <c r="O29" s="5">
        <v>4</v>
      </c>
      <c r="Q29" s="83" t="s">
        <v>25</v>
      </c>
      <c r="R29" s="84">
        <f t="shared" si="12"/>
        <v>0</v>
      </c>
      <c r="S29" s="6"/>
      <c r="Z29" s="6"/>
    </row>
    <row r="30" spans="2:30" ht="20" customHeight="1" x14ac:dyDescent="0.2">
      <c r="B30" s="23" t="s">
        <v>5</v>
      </c>
      <c r="C30" s="76" t="s">
        <v>50</v>
      </c>
      <c r="D30" s="7">
        <v>1</v>
      </c>
      <c r="E30" s="76" t="s">
        <v>25</v>
      </c>
      <c r="F30" s="8">
        <v>1</v>
      </c>
      <c r="G30" s="100" t="s">
        <v>47</v>
      </c>
      <c r="H30" s="11">
        <v>1</v>
      </c>
      <c r="I30" s="100" t="s">
        <v>26</v>
      </c>
      <c r="J30" s="11">
        <v>1</v>
      </c>
      <c r="K30" s="105"/>
      <c r="L30" s="7">
        <v>1</v>
      </c>
      <c r="M30" s="82"/>
      <c r="N30" s="4">
        <v>1</v>
      </c>
      <c r="O30" s="4">
        <v>4</v>
      </c>
      <c r="Q30" s="83" t="s">
        <v>24</v>
      </c>
      <c r="R30" s="84">
        <f t="shared" si="12"/>
        <v>0</v>
      </c>
      <c r="S30" s="6"/>
      <c r="Z30" s="6"/>
    </row>
    <row r="31" spans="2:30" ht="20" customHeight="1" x14ac:dyDescent="0.2">
      <c r="B31" s="16" t="s">
        <v>17</v>
      </c>
      <c r="C31" s="17"/>
      <c r="D31" s="18"/>
      <c r="E31" s="17"/>
      <c r="F31" s="19"/>
      <c r="G31" s="107" t="s">
        <v>160</v>
      </c>
      <c r="H31" s="108">
        <v>1</v>
      </c>
      <c r="I31" s="100" t="s">
        <v>44</v>
      </c>
      <c r="J31" s="108">
        <v>1</v>
      </c>
      <c r="K31" s="110" t="s">
        <v>18</v>
      </c>
      <c r="L31" s="18"/>
      <c r="M31" s="24"/>
      <c r="O31" s="4">
        <v>2</v>
      </c>
      <c r="Q31" s="83" t="s">
        <v>26</v>
      </c>
      <c r="R31" s="84">
        <f t="shared" si="12"/>
        <v>0</v>
      </c>
      <c r="S31" s="6"/>
      <c r="Z31" s="6"/>
    </row>
    <row r="32" spans="2:30" ht="20" customHeight="1" x14ac:dyDescent="0.2">
      <c r="B32" s="77" t="s">
        <v>142</v>
      </c>
      <c r="C32" s="6" t="s">
        <v>0</v>
      </c>
      <c r="D32" s="21"/>
      <c r="E32" s="6" t="s">
        <v>1</v>
      </c>
      <c r="F32" s="14"/>
      <c r="G32" s="71" t="s">
        <v>2</v>
      </c>
      <c r="H32" s="15"/>
      <c r="I32" s="71" t="s">
        <v>3</v>
      </c>
      <c r="J32" s="15"/>
      <c r="K32" s="111" t="s">
        <v>8</v>
      </c>
      <c r="L32" s="13"/>
      <c r="M32" s="29" t="s">
        <v>59</v>
      </c>
      <c r="N32" s="2"/>
      <c r="O32" s="2"/>
      <c r="Q32" s="83" t="s">
        <v>9</v>
      </c>
      <c r="R32" s="84">
        <f t="shared" si="12"/>
        <v>0</v>
      </c>
      <c r="S32" s="6"/>
      <c r="Z32" s="6"/>
    </row>
    <row r="33" spans="2:28" ht="20" customHeight="1" x14ac:dyDescent="0.2">
      <c r="B33" s="23" t="s">
        <v>4</v>
      </c>
      <c r="C33" s="76" t="s">
        <v>25</v>
      </c>
      <c r="D33" s="7">
        <v>1</v>
      </c>
      <c r="E33" s="76" t="s">
        <v>9</v>
      </c>
      <c r="F33" s="8">
        <v>1</v>
      </c>
      <c r="G33" s="100" t="s">
        <v>24</v>
      </c>
      <c r="H33" s="11">
        <v>1</v>
      </c>
      <c r="I33" s="100" t="s">
        <v>47</v>
      </c>
      <c r="J33" s="11">
        <v>1</v>
      </c>
      <c r="K33" s="105"/>
      <c r="L33" s="8">
        <v>1</v>
      </c>
      <c r="M33" s="27"/>
      <c r="O33" s="5">
        <v>4</v>
      </c>
      <c r="Q33" s="83" t="s">
        <v>47</v>
      </c>
      <c r="R33" s="84">
        <f t="shared" si="12"/>
        <v>0</v>
      </c>
      <c r="S33" s="6"/>
      <c r="Z33" s="6"/>
    </row>
    <row r="34" spans="2:28" ht="20" customHeight="1" x14ac:dyDescent="0.2">
      <c r="B34" s="23" t="s">
        <v>5</v>
      </c>
      <c r="C34" s="76" t="s">
        <v>160</v>
      </c>
      <c r="D34" s="7">
        <v>1</v>
      </c>
      <c r="E34" s="76" t="s">
        <v>130</v>
      </c>
      <c r="F34" s="8">
        <v>1</v>
      </c>
      <c r="G34" s="100" t="s">
        <v>44</v>
      </c>
      <c r="H34" s="11">
        <v>1</v>
      </c>
      <c r="I34" s="100" t="s">
        <v>50</v>
      </c>
      <c r="J34" s="11">
        <v>1</v>
      </c>
      <c r="K34" s="106"/>
      <c r="L34" s="7">
        <v>1</v>
      </c>
      <c r="M34" s="82"/>
      <c r="N34" s="4">
        <v>1</v>
      </c>
      <c r="O34" s="4">
        <v>4</v>
      </c>
      <c r="Q34" s="83" t="s">
        <v>130</v>
      </c>
      <c r="R34" s="84">
        <f>SUMIF(M:M,Q36,N:N)</f>
        <v>0</v>
      </c>
      <c r="S34" s="6"/>
      <c r="Z34" s="6"/>
    </row>
    <row r="35" spans="2:28" ht="20" customHeight="1" x14ac:dyDescent="0.2">
      <c r="B35" s="16" t="s">
        <v>17</v>
      </c>
      <c r="C35" s="17"/>
      <c r="D35" s="18"/>
      <c r="E35" s="17"/>
      <c r="F35" s="19"/>
      <c r="G35" s="107" t="s">
        <v>26</v>
      </c>
      <c r="H35" s="108">
        <v>1</v>
      </c>
      <c r="I35" s="109" t="s">
        <v>80</v>
      </c>
      <c r="J35" s="108">
        <v>1</v>
      </c>
      <c r="K35" s="110" t="s">
        <v>18</v>
      </c>
      <c r="L35" s="18"/>
      <c r="M35" s="24"/>
      <c r="O35" s="4">
        <v>2</v>
      </c>
      <c r="Q35" s="83" t="s">
        <v>50</v>
      </c>
      <c r="R35" s="84">
        <f>SUMIF(M:M,Q34,N:N)</f>
        <v>0</v>
      </c>
    </row>
    <row r="36" spans="2:28" ht="20" customHeight="1" x14ac:dyDescent="0.2">
      <c r="B36" s="77" t="s">
        <v>143</v>
      </c>
      <c r="C36" s="6" t="s">
        <v>0</v>
      </c>
      <c r="D36" s="21"/>
      <c r="E36" s="6" t="s">
        <v>1</v>
      </c>
      <c r="F36" s="14"/>
      <c r="G36" s="71" t="s">
        <v>2</v>
      </c>
      <c r="H36" s="15"/>
      <c r="I36" s="71" t="s">
        <v>3</v>
      </c>
      <c r="J36" s="15"/>
      <c r="K36" s="111" t="s">
        <v>8</v>
      </c>
      <c r="L36" s="13"/>
      <c r="M36" s="29" t="s">
        <v>60</v>
      </c>
      <c r="O36" s="2"/>
      <c r="Q36" s="83" t="s">
        <v>129</v>
      </c>
      <c r="R36" s="84">
        <f>SUMIF(M:M,Q35,N:N)</f>
        <v>0</v>
      </c>
      <c r="S36" s="6"/>
      <c r="Z36" s="6"/>
    </row>
    <row r="37" spans="2:28" ht="20" customHeight="1" x14ac:dyDescent="0.2">
      <c r="B37" s="23" t="s">
        <v>4</v>
      </c>
      <c r="C37" s="76" t="s">
        <v>47</v>
      </c>
      <c r="D37" s="7">
        <v>1</v>
      </c>
      <c r="E37" s="76" t="s">
        <v>9</v>
      </c>
      <c r="F37" s="8">
        <v>1</v>
      </c>
      <c r="G37" s="100" t="s">
        <v>24</v>
      </c>
      <c r="H37" s="11">
        <v>1</v>
      </c>
      <c r="I37" s="100" t="s">
        <v>80</v>
      </c>
      <c r="J37" s="11">
        <v>1</v>
      </c>
      <c r="K37" s="105"/>
      <c r="L37" s="8">
        <v>1</v>
      </c>
      <c r="M37" s="27"/>
      <c r="N37" s="5"/>
      <c r="O37" s="5">
        <v>4</v>
      </c>
      <c r="Q37" s="83" t="s">
        <v>79</v>
      </c>
      <c r="R37" s="84">
        <f>SUMIF(M:M,Q37,N:N)</f>
        <v>0</v>
      </c>
      <c r="S37" s="6"/>
      <c r="Z37" s="6"/>
    </row>
    <row r="38" spans="2:28" ht="20" customHeight="1" x14ac:dyDescent="0.2">
      <c r="B38" s="23" t="s">
        <v>5</v>
      </c>
      <c r="C38" s="76" t="s">
        <v>130</v>
      </c>
      <c r="D38" s="7">
        <v>1</v>
      </c>
      <c r="E38" s="76" t="s">
        <v>50</v>
      </c>
      <c r="F38" s="8">
        <v>1</v>
      </c>
      <c r="G38" s="100" t="s">
        <v>160</v>
      </c>
      <c r="H38" s="11">
        <v>1</v>
      </c>
      <c r="I38" s="100" t="s">
        <v>26</v>
      </c>
      <c r="J38" s="11">
        <v>1</v>
      </c>
      <c r="K38" s="105"/>
      <c r="L38" s="7">
        <v>1</v>
      </c>
      <c r="M38" s="82"/>
      <c r="N38" s="4">
        <v>1</v>
      </c>
      <c r="O38" s="4">
        <v>4</v>
      </c>
      <c r="Q38" s="42"/>
    </row>
    <row r="39" spans="2:28" ht="20" customHeight="1" x14ac:dyDescent="0.2">
      <c r="B39" s="16" t="s">
        <v>17</v>
      </c>
      <c r="C39" s="17"/>
      <c r="D39" s="18"/>
      <c r="E39" s="17"/>
      <c r="F39" s="19"/>
      <c r="G39" s="107" t="s">
        <v>25</v>
      </c>
      <c r="H39" s="108">
        <v>1</v>
      </c>
      <c r="I39" s="100" t="s">
        <v>44</v>
      </c>
      <c r="J39" s="108">
        <v>1</v>
      </c>
      <c r="K39" s="110" t="s">
        <v>18</v>
      </c>
      <c r="L39" s="18"/>
      <c r="M39" s="24"/>
      <c r="O39" s="4">
        <v>2</v>
      </c>
      <c r="Z39" s="6"/>
    </row>
    <row r="40" spans="2:28" ht="20" customHeight="1" x14ac:dyDescent="0.25">
      <c r="B40" s="77" t="s">
        <v>144</v>
      </c>
      <c r="C40" s="6" t="s">
        <v>0</v>
      </c>
      <c r="D40" s="21"/>
      <c r="E40" s="6" t="s">
        <v>1</v>
      </c>
      <c r="F40" s="14"/>
      <c r="G40" s="71" t="s">
        <v>2</v>
      </c>
      <c r="H40" s="15"/>
      <c r="I40" s="71" t="s">
        <v>3</v>
      </c>
      <c r="J40" s="15"/>
      <c r="K40" s="111" t="s">
        <v>8</v>
      </c>
      <c r="L40" s="13"/>
      <c r="M40" s="29" t="s">
        <v>13</v>
      </c>
      <c r="N40" s="2"/>
      <c r="O40" s="2"/>
      <c r="P40" s="60"/>
      <c r="Q40" s="115" t="s">
        <v>88</v>
      </c>
      <c r="S40" s="6"/>
      <c r="Z40" s="6"/>
    </row>
    <row r="41" spans="2:28" ht="20" customHeight="1" x14ac:dyDescent="0.25">
      <c r="B41" s="23" t="s">
        <v>4</v>
      </c>
      <c r="C41" s="76" t="s">
        <v>50</v>
      </c>
      <c r="D41" s="7">
        <v>1</v>
      </c>
      <c r="E41" s="76" t="s">
        <v>80</v>
      </c>
      <c r="F41" s="8">
        <v>1</v>
      </c>
      <c r="G41" s="71" t="s">
        <v>160</v>
      </c>
      <c r="H41" s="11">
        <v>1</v>
      </c>
      <c r="I41" s="100" t="s">
        <v>47</v>
      </c>
      <c r="J41" s="11">
        <v>1</v>
      </c>
      <c r="K41" s="105"/>
      <c r="L41" s="8">
        <v>1</v>
      </c>
      <c r="M41" s="27"/>
      <c r="O41" s="5">
        <v>4</v>
      </c>
      <c r="P41" s="60"/>
      <c r="Q41" s="115" t="s">
        <v>88</v>
      </c>
      <c r="R41" s="60" t="s">
        <v>103</v>
      </c>
      <c r="S41" s="118"/>
      <c r="T41" s="60"/>
      <c r="U41" s="60"/>
      <c r="V41" s="60"/>
      <c r="W41" s="60"/>
      <c r="X41" s="60"/>
      <c r="Y41" s="60"/>
      <c r="Z41" s="118"/>
      <c r="AA41" s="118"/>
      <c r="AB41" s="60"/>
    </row>
    <row r="42" spans="2:28" ht="20" customHeight="1" x14ac:dyDescent="0.2">
      <c r="B42" s="23" t="s">
        <v>5</v>
      </c>
      <c r="C42" s="76" t="s">
        <v>130</v>
      </c>
      <c r="D42" s="7">
        <v>1</v>
      </c>
      <c r="E42" s="76" t="s">
        <v>44</v>
      </c>
      <c r="F42" s="8">
        <v>1</v>
      </c>
      <c r="G42" s="100" t="s">
        <v>24</v>
      </c>
      <c r="H42" s="11">
        <v>1</v>
      </c>
      <c r="I42" s="100" t="s">
        <v>25</v>
      </c>
      <c r="J42" s="11">
        <v>1</v>
      </c>
      <c r="K42" s="105"/>
      <c r="L42" s="7">
        <v>1</v>
      </c>
      <c r="M42" s="82"/>
      <c r="N42" s="4">
        <v>1</v>
      </c>
      <c r="O42" s="4">
        <v>4</v>
      </c>
      <c r="P42" s="60"/>
      <c r="Q42" s="114" t="s">
        <v>169</v>
      </c>
      <c r="R42" s="114"/>
      <c r="S42" s="113"/>
      <c r="T42" s="114"/>
      <c r="U42" s="114"/>
      <c r="V42" s="114"/>
      <c r="W42" s="114"/>
      <c r="X42" s="114"/>
      <c r="Y42" s="114"/>
      <c r="Z42" s="113"/>
      <c r="AB42" s="60"/>
    </row>
    <row r="43" spans="2:28" ht="20" customHeight="1" x14ac:dyDescent="0.2">
      <c r="B43" s="16" t="s">
        <v>17</v>
      </c>
      <c r="C43" s="17"/>
      <c r="D43" s="18"/>
      <c r="E43" s="17"/>
      <c r="F43" s="19"/>
      <c r="G43" s="107" t="s">
        <v>26</v>
      </c>
      <c r="H43" s="108">
        <v>1</v>
      </c>
      <c r="I43" s="109" t="s">
        <v>9</v>
      </c>
      <c r="J43" s="108">
        <v>1</v>
      </c>
      <c r="K43" s="110" t="s">
        <v>18</v>
      </c>
      <c r="L43" s="18"/>
      <c r="M43" s="24"/>
      <c r="O43" s="4">
        <v>2</v>
      </c>
      <c r="P43" s="60"/>
      <c r="Q43" s="114" t="s">
        <v>170</v>
      </c>
      <c r="R43" s="114"/>
      <c r="S43" s="113"/>
      <c r="T43" s="114"/>
      <c r="U43" s="114"/>
      <c r="V43" s="114"/>
      <c r="W43" s="114"/>
      <c r="X43" s="114"/>
      <c r="Y43" s="114"/>
      <c r="Z43" s="113"/>
      <c r="AB43" s="60"/>
    </row>
    <row r="44" spans="2:28" ht="20" customHeight="1" x14ac:dyDescent="0.2">
      <c r="B44" s="77" t="s">
        <v>145</v>
      </c>
      <c r="C44" s="6" t="s">
        <v>0</v>
      </c>
      <c r="D44" s="21"/>
      <c r="E44" s="6" t="s">
        <v>1</v>
      </c>
      <c r="F44" s="14"/>
      <c r="G44" s="71" t="s">
        <v>2</v>
      </c>
      <c r="H44" s="15"/>
      <c r="I44" s="71" t="s">
        <v>3</v>
      </c>
      <c r="J44" s="15"/>
      <c r="K44" s="111" t="s">
        <v>8</v>
      </c>
      <c r="L44" s="13"/>
      <c r="M44" s="29" t="s">
        <v>14</v>
      </c>
      <c r="O44" s="2"/>
      <c r="P44" s="60"/>
      <c r="Q44" s="114" t="s">
        <v>168</v>
      </c>
      <c r="AB44" s="60"/>
    </row>
    <row r="45" spans="2:28" ht="20" customHeight="1" x14ac:dyDescent="0.25">
      <c r="B45" s="23" t="s">
        <v>4</v>
      </c>
      <c r="C45" s="174" t="s">
        <v>24</v>
      </c>
      <c r="D45" s="7">
        <v>1</v>
      </c>
      <c r="E45" s="174" t="s">
        <v>9</v>
      </c>
      <c r="F45" s="8">
        <v>1</v>
      </c>
      <c r="G45" s="100" t="s">
        <v>26</v>
      </c>
      <c r="H45" s="11">
        <v>1</v>
      </c>
      <c r="I45" s="71" t="s">
        <v>130</v>
      </c>
      <c r="J45" s="11">
        <v>1</v>
      </c>
      <c r="K45" s="105"/>
      <c r="L45" s="8">
        <v>1</v>
      </c>
      <c r="M45" s="27"/>
      <c r="N45" s="5"/>
      <c r="O45" s="5">
        <v>4</v>
      </c>
      <c r="P45" s="60"/>
      <c r="Q45" s="61" t="s">
        <v>0</v>
      </c>
      <c r="R45" s="117" t="s">
        <v>91</v>
      </c>
      <c r="S45" s="116" t="s">
        <v>92</v>
      </c>
      <c r="T45" s="56">
        <v>45</v>
      </c>
      <c r="U45" s="56" t="s">
        <v>93</v>
      </c>
      <c r="W45" s="4" t="s">
        <v>98</v>
      </c>
      <c r="Z45" s="6"/>
      <c r="AB45" s="60"/>
    </row>
    <row r="46" spans="2:28" ht="20" customHeight="1" x14ac:dyDescent="0.25">
      <c r="B46" s="23" t="s">
        <v>5</v>
      </c>
      <c r="C46" s="76" t="s">
        <v>80</v>
      </c>
      <c r="D46" s="7">
        <v>1</v>
      </c>
      <c r="E46" s="6" t="s">
        <v>160</v>
      </c>
      <c r="F46" s="8">
        <v>1</v>
      </c>
      <c r="G46" s="100" t="s">
        <v>44</v>
      </c>
      <c r="H46" s="11">
        <v>1</v>
      </c>
      <c r="I46" s="100" t="s">
        <v>25</v>
      </c>
      <c r="J46" s="11">
        <v>1</v>
      </c>
      <c r="K46" s="105"/>
      <c r="L46" s="7">
        <v>1</v>
      </c>
      <c r="M46" s="82"/>
      <c r="N46" s="4">
        <v>1</v>
      </c>
      <c r="O46" s="4">
        <v>4</v>
      </c>
      <c r="P46" s="60"/>
      <c r="Q46" s="119" t="s">
        <v>1</v>
      </c>
      <c r="R46" s="120" t="s">
        <v>91</v>
      </c>
      <c r="S46" s="121" t="s">
        <v>92</v>
      </c>
      <c r="T46" s="122" t="s">
        <v>94</v>
      </c>
      <c r="U46" s="123" t="s">
        <v>93</v>
      </c>
      <c r="V46" s="124"/>
      <c r="W46" s="123" t="s">
        <v>95</v>
      </c>
      <c r="X46" s="123"/>
      <c r="Y46" s="123"/>
      <c r="Z46" s="125"/>
      <c r="AB46" s="60"/>
    </row>
    <row r="47" spans="2:28" ht="20" customHeight="1" x14ac:dyDescent="0.25">
      <c r="B47" s="16" t="s">
        <v>17</v>
      </c>
      <c r="C47" s="17"/>
      <c r="D47" s="18"/>
      <c r="E47" s="17"/>
      <c r="F47" s="19"/>
      <c r="G47" s="107" t="s">
        <v>50</v>
      </c>
      <c r="H47" s="108">
        <v>1</v>
      </c>
      <c r="I47" s="109" t="s">
        <v>47</v>
      </c>
      <c r="J47" s="108">
        <v>1</v>
      </c>
      <c r="K47" s="110" t="s">
        <v>18</v>
      </c>
      <c r="L47" s="18"/>
      <c r="M47" s="24"/>
      <c r="O47" s="4">
        <v>2</v>
      </c>
      <c r="P47" s="60"/>
      <c r="Q47" s="61" t="s">
        <v>2</v>
      </c>
      <c r="R47" s="117" t="s">
        <v>91</v>
      </c>
      <c r="S47" s="116" t="s">
        <v>92</v>
      </c>
      <c r="T47" s="56">
        <v>15</v>
      </c>
      <c r="U47" s="56" t="s">
        <v>93</v>
      </c>
      <c r="W47" s="4" t="s">
        <v>96</v>
      </c>
      <c r="Z47" s="6"/>
      <c r="AB47" s="60"/>
    </row>
    <row r="48" spans="2:28" ht="20" customHeight="1" x14ac:dyDescent="0.25">
      <c r="B48" s="77" t="s">
        <v>146</v>
      </c>
      <c r="C48" s="6" t="s">
        <v>0</v>
      </c>
      <c r="D48" s="21"/>
      <c r="E48" s="6" t="s">
        <v>1</v>
      </c>
      <c r="F48" s="14"/>
      <c r="G48" s="71" t="s">
        <v>2</v>
      </c>
      <c r="H48" s="15"/>
      <c r="I48" s="71" t="s">
        <v>3</v>
      </c>
      <c r="J48" s="15"/>
      <c r="K48" s="111" t="s">
        <v>8</v>
      </c>
      <c r="L48" s="13"/>
      <c r="M48" s="29" t="s">
        <v>13</v>
      </c>
      <c r="N48" s="2"/>
      <c r="O48" s="2"/>
      <c r="P48" s="60"/>
      <c r="Q48" s="61" t="s">
        <v>3</v>
      </c>
      <c r="R48" s="117" t="s">
        <v>91</v>
      </c>
      <c r="S48" s="116" t="s">
        <v>92</v>
      </c>
      <c r="T48" s="56">
        <v>30</v>
      </c>
      <c r="U48" s="56" t="s">
        <v>93</v>
      </c>
      <c r="W48" s="4" t="s">
        <v>97</v>
      </c>
      <c r="Z48" s="6"/>
      <c r="AB48" s="60"/>
    </row>
    <row r="49" spans="2:28" ht="20" customHeight="1" x14ac:dyDescent="0.2">
      <c r="B49" s="23" t="s">
        <v>4</v>
      </c>
      <c r="C49" s="76" t="s">
        <v>50</v>
      </c>
      <c r="D49" s="7">
        <v>1</v>
      </c>
      <c r="E49" s="76" t="s">
        <v>25</v>
      </c>
      <c r="F49" s="8">
        <v>1</v>
      </c>
      <c r="G49" s="100" t="s">
        <v>130</v>
      </c>
      <c r="H49" s="11">
        <v>1</v>
      </c>
      <c r="I49" s="71" t="s">
        <v>9</v>
      </c>
      <c r="J49" s="11">
        <v>1</v>
      </c>
      <c r="K49" s="105"/>
      <c r="L49" s="8">
        <v>1</v>
      </c>
      <c r="M49" s="27"/>
      <c r="O49" s="5">
        <v>4</v>
      </c>
      <c r="P49" s="60"/>
      <c r="S49" s="6"/>
      <c r="Z49" s="6"/>
      <c r="AB49" s="60"/>
    </row>
    <row r="50" spans="2:28" ht="20" customHeight="1" x14ac:dyDescent="0.25">
      <c r="B50" s="23" t="s">
        <v>5</v>
      </c>
      <c r="C50" s="76" t="s">
        <v>47</v>
      </c>
      <c r="D50" s="7">
        <v>1</v>
      </c>
      <c r="E50" s="6" t="s">
        <v>24</v>
      </c>
      <c r="F50" s="8">
        <v>1</v>
      </c>
      <c r="G50" s="71" t="s">
        <v>26</v>
      </c>
      <c r="H50" s="11">
        <v>1</v>
      </c>
      <c r="I50" s="100" t="s">
        <v>160</v>
      </c>
      <c r="J50" s="11">
        <v>1</v>
      </c>
      <c r="K50" s="105"/>
      <c r="L50" s="7">
        <v>1</v>
      </c>
      <c r="M50" s="82"/>
      <c r="N50" s="4">
        <v>1</v>
      </c>
      <c r="O50" s="4">
        <v>4</v>
      </c>
      <c r="P50" s="60"/>
      <c r="Q50" s="61" t="s">
        <v>165</v>
      </c>
      <c r="S50" s="6"/>
      <c r="AB50" s="60"/>
    </row>
    <row r="51" spans="2:28" ht="20" customHeight="1" x14ac:dyDescent="0.25">
      <c r="B51" s="16" t="s">
        <v>17</v>
      </c>
      <c r="C51" s="17"/>
      <c r="D51" s="18"/>
      <c r="E51" s="17"/>
      <c r="F51" s="19"/>
      <c r="G51" s="100" t="s">
        <v>44</v>
      </c>
      <c r="H51" s="108">
        <v>1</v>
      </c>
      <c r="I51" s="109" t="s">
        <v>80</v>
      </c>
      <c r="J51" s="108">
        <v>1</v>
      </c>
      <c r="K51" s="110" t="s">
        <v>18</v>
      </c>
      <c r="L51" s="18"/>
      <c r="M51" s="24"/>
      <c r="O51" s="4">
        <v>2</v>
      </c>
      <c r="P51" s="60"/>
      <c r="Q51" s="61" t="s">
        <v>100</v>
      </c>
      <c r="S51" s="6"/>
      <c r="Z51" s="6"/>
      <c r="AB51" s="60"/>
    </row>
    <row r="52" spans="2:28" ht="20" customHeight="1" x14ac:dyDescent="0.25">
      <c r="B52" s="77" t="s">
        <v>147</v>
      </c>
      <c r="C52" s="6" t="s">
        <v>0</v>
      </c>
      <c r="D52" s="21"/>
      <c r="E52" s="6" t="s">
        <v>1</v>
      </c>
      <c r="F52" s="14"/>
      <c r="G52" s="71" t="s">
        <v>2</v>
      </c>
      <c r="H52" s="15"/>
      <c r="I52" s="71" t="s">
        <v>3</v>
      </c>
      <c r="J52" s="15"/>
      <c r="K52" s="111" t="s">
        <v>8</v>
      </c>
      <c r="L52" s="13"/>
      <c r="M52" s="29" t="s">
        <v>61</v>
      </c>
      <c r="O52" s="2"/>
      <c r="P52" s="60"/>
      <c r="Q52" s="61" t="s">
        <v>166</v>
      </c>
      <c r="S52" s="6"/>
      <c r="Z52" s="6"/>
      <c r="AB52" s="60"/>
    </row>
    <row r="53" spans="2:28" ht="20" customHeight="1" x14ac:dyDescent="0.25">
      <c r="B53" s="23" t="s">
        <v>4</v>
      </c>
      <c r="C53" s="76" t="s">
        <v>26</v>
      </c>
      <c r="D53" s="7">
        <v>1</v>
      </c>
      <c r="E53" s="76" t="s">
        <v>24</v>
      </c>
      <c r="F53" s="8">
        <v>1</v>
      </c>
      <c r="G53" s="100" t="s">
        <v>80</v>
      </c>
      <c r="H53" s="11">
        <v>1</v>
      </c>
      <c r="I53" s="71" t="s">
        <v>9</v>
      </c>
      <c r="J53" s="11">
        <v>1</v>
      </c>
      <c r="K53" s="105"/>
      <c r="L53" s="8">
        <v>1</v>
      </c>
      <c r="M53" s="27"/>
      <c r="N53" s="5"/>
      <c r="O53" s="5">
        <v>4</v>
      </c>
      <c r="P53" s="60"/>
      <c r="Q53" s="61" t="s">
        <v>167</v>
      </c>
      <c r="S53" s="6"/>
      <c r="Z53" s="6"/>
      <c r="AB53" s="60"/>
    </row>
    <row r="54" spans="2:28" ht="20" customHeight="1" x14ac:dyDescent="0.2">
      <c r="B54" s="23" t="s">
        <v>5</v>
      </c>
      <c r="C54" s="76" t="s">
        <v>25</v>
      </c>
      <c r="D54" s="7">
        <v>1</v>
      </c>
      <c r="E54" s="76" t="s">
        <v>44</v>
      </c>
      <c r="F54" s="8">
        <v>1</v>
      </c>
      <c r="G54" s="71" t="s">
        <v>50</v>
      </c>
      <c r="H54" s="11">
        <v>1</v>
      </c>
      <c r="I54" s="71" t="s">
        <v>47</v>
      </c>
      <c r="J54" s="11">
        <v>1</v>
      </c>
      <c r="K54" s="105"/>
      <c r="L54" s="7">
        <v>1</v>
      </c>
      <c r="M54" s="82"/>
      <c r="N54" s="4">
        <v>1</v>
      </c>
      <c r="O54" s="4">
        <v>4</v>
      </c>
      <c r="P54" s="60"/>
      <c r="Q54" s="60"/>
      <c r="R54" s="60"/>
      <c r="S54" s="118"/>
      <c r="T54" s="60"/>
      <c r="U54" s="60"/>
      <c r="V54" s="60"/>
      <c r="W54" s="60"/>
      <c r="X54" s="60"/>
      <c r="Y54" s="60"/>
      <c r="Z54" s="118"/>
      <c r="AA54" s="118"/>
      <c r="AB54" s="60"/>
    </row>
    <row r="55" spans="2:28" ht="20" customHeight="1" x14ac:dyDescent="0.2">
      <c r="B55" s="16" t="s">
        <v>17</v>
      </c>
      <c r="C55" s="17"/>
      <c r="D55" s="18"/>
      <c r="E55" s="17"/>
      <c r="F55" s="19"/>
      <c r="G55" s="107" t="s">
        <v>160</v>
      </c>
      <c r="H55" s="108">
        <v>1</v>
      </c>
      <c r="I55" s="109" t="s">
        <v>130</v>
      </c>
      <c r="J55" s="108">
        <v>1</v>
      </c>
      <c r="K55" s="110" t="s">
        <v>18</v>
      </c>
      <c r="L55" s="18"/>
      <c r="M55" s="79"/>
      <c r="O55" s="4">
        <v>2</v>
      </c>
      <c r="S55" s="6"/>
      <c r="Z55" s="6"/>
    </row>
    <row r="56" spans="2:28" ht="20" customHeight="1" x14ac:dyDescent="0.2">
      <c r="B56" s="77" t="s">
        <v>148</v>
      </c>
      <c r="C56" s="13" t="s">
        <v>0</v>
      </c>
      <c r="D56" s="21"/>
      <c r="E56" s="13" t="s">
        <v>1</v>
      </c>
      <c r="F56" s="14"/>
      <c r="G56" s="99" t="s">
        <v>2</v>
      </c>
      <c r="H56" s="15"/>
      <c r="I56" s="99" t="s">
        <v>3</v>
      </c>
      <c r="J56" s="15"/>
      <c r="K56" s="111" t="s">
        <v>8</v>
      </c>
      <c r="L56" s="13"/>
      <c r="M56" s="29" t="s">
        <v>62</v>
      </c>
      <c r="N56" s="2"/>
      <c r="O56" s="2"/>
      <c r="S56" s="6"/>
      <c r="Z56" s="6"/>
    </row>
    <row r="57" spans="2:28" ht="20" customHeight="1" x14ac:dyDescent="0.2">
      <c r="B57" s="23" t="s">
        <v>4</v>
      </c>
      <c r="C57" s="76" t="s">
        <v>130</v>
      </c>
      <c r="D57" s="7">
        <v>1</v>
      </c>
      <c r="E57" s="76" t="s">
        <v>9</v>
      </c>
      <c r="F57" s="8">
        <v>1</v>
      </c>
      <c r="G57" s="100" t="s">
        <v>25</v>
      </c>
      <c r="H57" s="11">
        <v>1</v>
      </c>
      <c r="I57" s="100" t="s">
        <v>47</v>
      </c>
      <c r="J57" s="11">
        <v>1</v>
      </c>
      <c r="K57" s="105"/>
      <c r="L57" s="8">
        <v>1</v>
      </c>
      <c r="M57" s="27"/>
      <c r="O57" s="5">
        <v>4</v>
      </c>
      <c r="S57" s="6"/>
      <c r="Z57" s="6"/>
    </row>
    <row r="58" spans="2:28" ht="20" customHeight="1" x14ac:dyDescent="0.2">
      <c r="B58" s="23" t="s">
        <v>5</v>
      </c>
      <c r="C58" s="76" t="s">
        <v>44</v>
      </c>
      <c r="D58" s="7">
        <v>1</v>
      </c>
      <c r="E58" s="76" t="s">
        <v>80</v>
      </c>
      <c r="F58" s="8">
        <v>1</v>
      </c>
      <c r="G58" s="100" t="s">
        <v>160</v>
      </c>
      <c r="H58" s="11">
        <v>1</v>
      </c>
      <c r="I58" s="100" t="s">
        <v>50</v>
      </c>
      <c r="J58" s="11">
        <v>1</v>
      </c>
      <c r="K58" s="105"/>
      <c r="L58" s="7">
        <v>1</v>
      </c>
      <c r="M58" s="82"/>
      <c r="N58" s="4">
        <v>1</v>
      </c>
      <c r="O58" s="4">
        <v>4</v>
      </c>
      <c r="S58" s="6"/>
      <c r="Z58" s="6"/>
    </row>
    <row r="59" spans="2:28" ht="20" customHeight="1" x14ac:dyDescent="0.2">
      <c r="B59" s="16" t="s">
        <v>17</v>
      </c>
      <c r="C59" s="18"/>
      <c r="D59" s="18"/>
      <c r="E59" s="18"/>
      <c r="F59" s="19"/>
      <c r="G59" s="107" t="s">
        <v>26</v>
      </c>
      <c r="H59" s="108">
        <v>1</v>
      </c>
      <c r="I59" s="109" t="s">
        <v>24</v>
      </c>
      <c r="J59" s="108">
        <v>1</v>
      </c>
      <c r="K59" s="110" t="s">
        <v>18</v>
      </c>
      <c r="L59" s="18"/>
      <c r="M59" s="24"/>
      <c r="O59" s="4">
        <v>2</v>
      </c>
      <c r="S59" s="6"/>
      <c r="Z59" s="6"/>
    </row>
    <row r="60" spans="2:28" ht="20" customHeight="1" x14ac:dyDescent="0.2">
      <c r="B60" s="77" t="s">
        <v>149</v>
      </c>
      <c r="C60" s="6" t="s">
        <v>0</v>
      </c>
      <c r="D60" s="21"/>
      <c r="E60" s="6" t="s">
        <v>1</v>
      </c>
      <c r="F60" s="14"/>
      <c r="G60" s="71" t="s">
        <v>2</v>
      </c>
      <c r="H60" s="11"/>
      <c r="I60" s="71" t="s">
        <v>3</v>
      </c>
      <c r="J60" s="15"/>
      <c r="K60" s="111" t="s">
        <v>8</v>
      </c>
      <c r="L60" s="13"/>
      <c r="M60" s="29" t="s">
        <v>63</v>
      </c>
      <c r="O60" s="2"/>
      <c r="Q60" s="42"/>
    </row>
    <row r="61" spans="2:28" ht="20" customHeight="1" x14ac:dyDescent="0.2">
      <c r="B61" s="23" t="s">
        <v>4</v>
      </c>
      <c r="C61" s="76" t="s">
        <v>50</v>
      </c>
      <c r="D61" s="7">
        <v>1</v>
      </c>
      <c r="E61" s="76" t="s">
        <v>160</v>
      </c>
      <c r="F61" s="8">
        <v>1</v>
      </c>
      <c r="G61" s="100" t="s">
        <v>9</v>
      </c>
      <c r="H61" s="11">
        <v>1</v>
      </c>
      <c r="I61" s="100" t="s">
        <v>80</v>
      </c>
      <c r="J61" s="11">
        <v>1</v>
      </c>
      <c r="K61" s="105"/>
      <c r="L61" s="8">
        <v>1</v>
      </c>
      <c r="M61" s="27"/>
      <c r="N61" s="5"/>
      <c r="O61" s="5">
        <v>4</v>
      </c>
      <c r="S61" s="6"/>
      <c r="Z61" s="6"/>
    </row>
    <row r="62" spans="2:28" ht="20" customHeight="1" x14ac:dyDescent="0.2">
      <c r="B62" s="23" t="s">
        <v>5</v>
      </c>
      <c r="C62" s="76" t="s">
        <v>47</v>
      </c>
      <c r="D62" s="7">
        <v>1</v>
      </c>
      <c r="E62" s="76" t="s">
        <v>130</v>
      </c>
      <c r="F62" s="8">
        <v>1</v>
      </c>
      <c r="G62" s="100" t="s">
        <v>24</v>
      </c>
      <c r="H62" s="11">
        <v>1</v>
      </c>
      <c r="I62" s="100" t="s">
        <v>44</v>
      </c>
      <c r="J62" s="11">
        <v>1</v>
      </c>
      <c r="K62" s="105"/>
      <c r="L62" s="7">
        <v>1</v>
      </c>
      <c r="M62" s="82"/>
      <c r="N62" s="4">
        <v>1</v>
      </c>
      <c r="O62" s="4">
        <v>4</v>
      </c>
      <c r="S62" s="6"/>
      <c r="Z62" s="6"/>
    </row>
    <row r="63" spans="2:28" ht="20" customHeight="1" x14ac:dyDescent="0.2">
      <c r="B63" s="16" t="s">
        <v>17</v>
      </c>
      <c r="C63" s="18"/>
      <c r="D63" s="18"/>
      <c r="E63" s="18"/>
      <c r="F63" s="19"/>
      <c r="G63" s="107" t="s">
        <v>25</v>
      </c>
      <c r="H63" s="108">
        <v>1</v>
      </c>
      <c r="I63" s="109" t="s">
        <v>26</v>
      </c>
      <c r="J63" s="108">
        <v>1</v>
      </c>
      <c r="K63" s="110" t="s">
        <v>18</v>
      </c>
      <c r="L63" s="18"/>
      <c r="M63" s="24"/>
      <c r="O63" s="4">
        <v>2</v>
      </c>
      <c r="S63" s="6"/>
      <c r="Z63" s="6"/>
    </row>
    <row r="64" spans="2:28" ht="20" customHeight="1" x14ac:dyDescent="0.2">
      <c r="B64" s="77" t="s">
        <v>150</v>
      </c>
      <c r="C64" s="6" t="s">
        <v>0</v>
      </c>
      <c r="D64" s="21"/>
      <c r="E64" s="6" t="s">
        <v>1</v>
      </c>
      <c r="F64" s="14"/>
      <c r="G64" s="71" t="s">
        <v>2</v>
      </c>
      <c r="H64" s="11"/>
      <c r="I64" s="71" t="s">
        <v>3</v>
      </c>
      <c r="J64" s="15"/>
      <c r="K64" s="111" t="s">
        <v>8</v>
      </c>
      <c r="L64" s="13"/>
      <c r="M64" s="30" t="s">
        <v>64</v>
      </c>
      <c r="N64" s="2"/>
      <c r="O64" s="2"/>
      <c r="S64" s="6"/>
      <c r="Z64" s="6"/>
    </row>
    <row r="65" spans="2:26" ht="20" customHeight="1" x14ac:dyDescent="0.2">
      <c r="B65" s="23" t="s">
        <v>4</v>
      </c>
      <c r="C65" s="76" t="s">
        <v>130</v>
      </c>
      <c r="D65" s="7">
        <v>1</v>
      </c>
      <c r="E65" s="6" t="s">
        <v>25</v>
      </c>
      <c r="F65" s="8">
        <v>1</v>
      </c>
      <c r="G65" s="71" t="s">
        <v>47</v>
      </c>
      <c r="H65" s="11">
        <v>1</v>
      </c>
      <c r="I65" s="71" t="s">
        <v>160</v>
      </c>
      <c r="J65" s="11">
        <v>1</v>
      </c>
      <c r="K65" s="105"/>
      <c r="L65" s="8">
        <v>1</v>
      </c>
      <c r="M65" s="27"/>
      <c r="O65" s="5">
        <v>4</v>
      </c>
      <c r="S65" s="6"/>
      <c r="Z65" s="6"/>
    </row>
    <row r="66" spans="2:26" ht="20" customHeight="1" x14ac:dyDescent="0.2">
      <c r="B66" s="23" t="s">
        <v>5</v>
      </c>
      <c r="C66" s="76" t="s">
        <v>24</v>
      </c>
      <c r="D66" s="7">
        <v>1</v>
      </c>
      <c r="E66" s="76" t="s">
        <v>80</v>
      </c>
      <c r="F66" s="8">
        <v>1</v>
      </c>
      <c r="G66" s="71" t="s">
        <v>26</v>
      </c>
      <c r="H66" s="11">
        <v>1</v>
      </c>
      <c r="I66" s="100" t="s">
        <v>44</v>
      </c>
      <c r="J66" s="11">
        <v>1</v>
      </c>
      <c r="K66" s="105"/>
      <c r="L66" s="7">
        <v>1</v>
      </c>
      <c r="M66" s="82"/>
      <c r="N66" s="4">
        <v>1</v>
      </c>
      <c r="O66" s="4">
        <v>4</v>
      </c>
      <c r="S66" s="6"/>
      <c r="Z66" s="6"/>
    </row>
    <row r="67" spans="2:26" ht="20" customHeight="1" x14ac:dyDescent="0.2">
      <c r="B67" s="16" t="s">
        <v>17</v>
      </c>
      <c r="C67" s="17"/>
      <c r="D67" s="18"/>
      <c r="E67" s="17"/>
      <c r="F67" s="19"/>
      <c r="G67" s="107" t="s">
        <v>9</v>
      </c>
      <c r="H67" s="108">
        <v>1</v>
      </c>
      <c r="I67" s="109" t="s">
        <v>50</v>
      </c>
      <c r="J67" s="108">
        <v>1</v>
      </c>
      <c r="K67" s="110" t="s">
        <v>18</v>
      </c>
      <c r="L67" s="18"/>
      <c r="M67" s="24" t="s">
        <v>24</v>
      </c>
      <c r="O67" s="4">
        <v>2</v>
      </c>
      <c r="S67" s="6"/>
      <c r="Z67" s="6"/>
    </row>
    <row r="68" spans="2:26" ht="20" customHeight="1" x14ac:dyDescent="0.2">
      <c r="B68" s="77" t="s">
        <v>151</v>
      </c>
      <c r="C68" s="6" t="s">
        <v>0</v>
      </c>
      <c r="D68" s="21"/>
      <c r="E68" s="6" t="s">
        <v>1</v>
      </c>
      <c r="F68" s="14"/>
      <c r="G68" s="71" t="s">
        <v>2</v>
      </c>
      <c r="H68" s="15"/>
      <c r="I68" s="71" t="s">
        <v>3</v>
      </c>
      <c r="J68" s="15"/>
      <c r="K68" s="111" t="s">
        <v>8</v>
      </c>
      <c r="L68" s="13"/>
      <c r="M68" s="129" t="s">
        <v>12</v>
      </c>
      <c r="O68" s="2"/>
      <c r="S68" s="6"/>
      <c r="Z68" s="6"/>
    </row>
    <row r="69" spans="2:26" ht="20" customHeight="1" x14ac:dyDescent="0.2">
      <c r="B69" s="23" t="s">
        <v>4</v>
      </c>
      <c r="C69" s="76" t="s">
        <v>26</v>
      </c>
      <c r="D69" s="7">
        <v>1</v>
      </c>
      <c r="E69" s="76" t="s">
        <v>24</v>
      </c>
      <c r="F69" s="8">
        <v>1</v>
      </c>
      <c r="G69" s="100" t="s">
        <v>25</v>
      </c>
      <c r="H69" s="11">
        <v>1</v>
      </c>
      <c r="I69" s="100" t="s">
        <v>9</v>
      </c>
      <c r="J69" s="11">
        <v>1</v>
      </c>
      <c r="K69" s="105"/>
      <c r="L69" s="8">
        <v>1</v>
      </c>
      <c r="M69" s="24"/>
      <c r="N69" s="5"/>
      <c r="O69" s="5">
        <v>4</v>
      </c>
      <c r="S69" s="6"/>
      <c r="Z69" s="6"/>
    </row>
    <row r="70" spans="2:26" ht="20" customHeight="1" x14ac:dyDescent="0.2">
      <c r="B70" s="23" t="s">
        <v>5</v>
      </c>
      <c r="C70" s="76" t="s">
        <v>80</v>
      </c>
      <c r="D70" s="7">
        <v>1</v>
      </c>
      <c r="E70" s="76" t="s">
        <v>160</v>
      </c>
      <c r="F70" s="8">
        <v>1</v>
      </c>
      <c r="G70" s="100" t="s">
        <v>50</v>
      </c>
      <c r="H70" s="11">
        <v>1</v>
      </c>
      <c r="I70" s="100" t="s">
        <v>130</v>
      </c>
      <c r="J70" s="11">
        <v>1</v>
      </c>
      <c r="K70" s="105"/>
      <c r="L70" s="7">
        <v>1</v>
      </c>
      <c r="M70" s="82"/>
      <c r="N70" s="4">
        <v>1</v>
      </c>
      <c r="O70" s="4">
        <v>4</v>
      </c>
      <c r="S70" s="6"/>
      <c r="Z70" s="6"/>
    </row>
    <row r="71" spans="2:26" ht="20" customHeight="1" x14ac:dyDescent="0.2">
      <c r="B71" s="16" t="s">
        <v>17</v>
      </c>
      <c r="C71" s="18"/>
      <c r="D71" s="18"/>
      <c r="E71" s="18"/>
      <c r="F71" s="19"/>
      <c r="G71" s="107" t="s">
        <v>47</v>
      </c>
      <c r="H71" s="108">
        <v>1</v>
      </c>
      <c r="I71" s="100" t="s">
        <v>44</v>
      </c>
      <c r="J71" s="108">
        <v>1</v>
      </c>
      <c r="K71" s="110" t="s">
        <v>18</v>
      </c>
      <c r="L71" s="18"/>
      <c r="M71" s="24"/>
      <c r="O71" s="4">
        <v>2</v>
      </c>
    </row>
    <row r="72" spans="2:26" ht="20" customHeight="1" x14ac:dyDescent="0.2">
      <c r="B72" s="77" t="s">
        <v>152</v>
      </c>
      <c r="C72" s="6" t="s">
        <v>0</v>
      </c>
      <c r="D72" s="21"/>
      <c r="E72" s="6" t="s">
        <v>1</v>
      </c>
      <c r="F72" s="14"/>
      <c r="G72" s="71" t="s">
        <v>2</v>
      </c>
      <c r="H72" s="11"/>
      <c r="I72" s="71" t="s">
        <v>3</v>
      </c>
      <c r="J72" s="15"/>
      <c r="K72" s="111" t="s">
        <v>8</v>
      </c>
      <c r="L72" s="13"/>
      <c r="M72" s="85" t="s">
        <v>65</v>
      </c>
      <c r="N72" s="2"/>
      <c r="O72" s="2"/>
    </row>
    <row r="73" spans="2:26" ht="20" customHeight="1" x14ac:dyDescent="0.2">
      <c r="B73" s="97" t="s">
        <v>4</v>
      </c>
      <c r="C73" s="76" t="s">
        <v>26</v>
      </c>
      <c r="D73" s="7">
        <v>1</v>
      </c>
      <c r="E73" s="76" t="s">
        <v>50</v>
      </c>
      <c r="F73" s="8">
        <v>1</v>
      </c>
      <c r="G73" s="100" t="s">
        <v>24</v>
      </c>
      <c r="H73" s="11">
        <v>1</v>
      </c>
      <c r="I73" s="100" t="s">
        <v>9</v>
      </c>
      <c r="J73" s="11">
        <v>1</v>
      </c>
      <c r="K73" s="105"/>
      <c r="L73" s="8">
        <v>1</v>
      </c>
      <c r="M73" s="24"/>
      <c r="O73" s="5">
        <v>4</v>
      </c>
      <c r="S73" s="6"/>
      <c r="Z73" s="1"/>
    </row>
    <row r="74" spans="2:26" ht="20" customHeight="1" x14ac:dyDescent="0.2">
      <c r="B74" s="97" t="s">
        <v>5</v>
      </c>
      <c r="C74" s="76" t="s">
        <v>44</v>
      </c>
      <c r="D74" s="7">
        <v>1</v>
      </c>
      <c r="E74" s="76" t="s">
        <v>47</v>
      </c>
      <c r="F74" s="8">
        <v>1</v>
      </c>
      <c r="G74" s="100" t="s">
        <v>25</v>
      </c>
      <c r="H74" s="11">
        <v>1</v>
      </c>
      <c r="I74" s="100" t="s">
        <v>130</v>
      </c>
      <c r="J74" s="11">
        <v>1</v>
      </c>
      <c r="K74" s="105"/>
      <c r="L74" s="7">
        <v>1</v>
      </c>
      <c r="M74" s="82"/>
      <c r="N74" s="4">
        <v>1</v>
      </c>
      <c r="O74" s="4">
        <v>4</v>
      </c>
      <c r="Q74" s="76"/>
      <c r="S74" s="6"/>
    </row>
    <row r="75" spans="2:26" ht="20" customHeight="1" x14ac:dyDescent="0.2">
      <c r="B75" s="16" t="s">
        <v>17</v>
      </c>
      <c r="C75" s="18"/>
      <c r="D75" s="18"/>
      <c r="E75" s="18"/>
      <c r="F75" s="19"/>
      <c r="G75" s="107" t="s">
        <v>160</v>
      </c>
      <c r="H75" s="108">
        <v>1</v>
      </c>
      <c r="I75" s="109" t="s">
        <v>80</v>
      </c>
      <c r="J75" s="108">
        <v>1</v>
      </c>
      <c r="K75" s="110" t="s">
        <v>18</v>
      </c>
      <c r="L75" s="18"/>
      <c r="M75" s="24"/>
      <c r="O75" s="4">
        <v>2</v>
      </c>
      <c r="S75" s="6"/>
    </row>
    <row r="76" spans="2:26" ht="20" customHeight="1" x14ac:dyDescent="0.2">
      <c r="B76" s="77" t="s">
        <v>153</v>
      </c>
      <c r="C76" s="6" t="s">
        <v>0</v>
      </c>
      <c r="D76" s="21"/>
      <c r="E76" s="6" t="s">
        <v>1</v>
      </c>
      <c r="F76" s="14"/>
      <c r="G76" s="71" t="s">
        <v>2</v>
      </c>
      <c r="H76" s="11"/>
      <c r="I76" s="71" t="s">
        <v>3</v>
      </c>
      <c r="J76" s="15"/>
      <c r="K76" s="111" t="s">
        <v>8</v>
      </c>
      <c r="L76" s="13"/>
      <c r="M76" s="31" t="s">
        <v>66</v>
      </c>
      <c r="O76" s="2"/>
      <c r="S76" s="6"/>
    </row>
    <row r="77" spans="2:26" ht="20" customHeight="1" x14ac:dyDescent="0.2">
      <c r="B77" s="90" t="s">
        <v>10</v>
      </c>
      <c r="C77" s="175" t="s">
        <v>9</v>
      </c>
      <c r="D77" s="7">
        <v>1</v>
      </c>
      <c r="E77" s="174" t="s">
        <v>47</v>
      </c>
      <c r="F77" s="8">
        <v>1</v>
      </c>
      <c r="G77" s="71" t="s">
        <v>25</v>
      </c>
      <c r="H77" s="11">
        <v>1</v>
      </c>
      <c r="I77" s="71" t="s">
        <v>50</v>
      </c>
      <c r="J77" s="11">
        <v>1</v>
      </c>
      <c r="K77" s="105"/>
      <c r="L77" s="8">
        <v>1</v>
      </c>
      <c r="M77" s="75" t="s">
        <v>19</v>
      </c>
      <c r="N77" s="5"/>
      <c r="O77" s="5">
        <v>4</v>
      </c>
      <c r="S77" s="6"/>
    </row>
    <row r="78" spans="2:26" ht="20" customHeight="1" x14ac:dyDescent="0.2">
      <c r="B78" s="90" t="s">
        <v>11</v>
      </c>
      <c r="C78" s="6" t="s">
        <v>26</v>
      </c>
      <c r="D78" s="7">
        <v>1</v>
      </c>
      <c r="E78" s="76" t="s">
        <v>44</v>
      </c>
      <c r="F78" s="8">
        <v>1</v>
      </c>
      <c r="G78" s="100" t="s">
        <v>80</v>
      </c>
      <c r="H78" s="11">
        <v>1</v>
      </c>
      <c r="I78" s="71" t="s">
        <v>160</v>
      </c>
      <c r="J78" s="11">
        <v>1</v>
      </c>
      <c r="K78" s="105"/>
      <c r="L78" s="7">
        <v>1</v>
      </c>
      <c r="M78" s="75" t="s">
        <v>85</v>
      </c>
      <c r="N78" s="4">
        <v>1</v>
      </c>
      <c r="O78" s="4">
        <v>4</v>
      </c>
      <c r="Q78" s="76"/>
      <c r="S78" s="6"/>
    </row>
    <row r="79" spans="2:26" ht="20" customHeight="1" x14ac:dyDescent="0.2">
      <c r="B79" s="16" t="s">
        <v>17</v>
      </c>
      <c r="C79" s="17"/>
      <c r="D79" s="18"/>
      <c r="E79" s="17"/>
      <c r="F79" s="19"/>
      <c r="G79" s="107" t="s">
        <v>130</v>
      </c>
      <c r="H79" s="108">
        <v>1</v>
      </c>
      <c r="I79" s="109" t="s">
        <v>24</v>
      </c>
      <c r="J79" s="108">
        <v>1</v>
      </c>
      <c r="K79" s="110" t="s">
        <v>18</v>
      </c>
      <c r="L79" s="18"/>
      <c r="M79" s="75" t="s">
        <v>86</v>
      </c>
      <c r="O79" s="4">
        <v>2</v>
      </c>
      <c r="S79" s="6"/>
    </row>
    <row r="80" spans="2:26" ht="20" customHeight="1" x14ac:dyDescent="0.2">
      <c r="B80" s="77" t="s">
        <v>154</v>
      </c>
      <c r="C80" s="6" t="s">
        <v>0</v>
      </c>
      <c r="D80" s="21"/>
      <c r="E80" s="6" t="s">
        <v>1</v>
      </c>
      <c r="F80" s="14"/>
      <c r="G80" s="71" t="s">
        <v>2</v>
      </c>
      <c r="H80" s="15"/>
      <c r="I80" s="71" t="s">
        <v>3</v>
      </c>
      <c r="J80" s="15"/>
      <c r="K80" s="111" t="s">
        <v>8</v>
      </c>
      <c r="L80" s="13"/>
      <c r="M80" s="32" t="s">
        <v>67</v>
      </c>
      <c r="N80" s="2"/>
      <c r="O80" s="2"/>
      <c r="Q80" s="76"/>
      <c r="S80" s="6"/>
    </row>
    <row r="81" spans="2:19" ht="20" customHeight="1" x14ac:dyDescent="0.2">
      <c r="B81" s="90" t="s">
        <v>10</v>
      </c>
      <c r="C81" s="76" t="s">
        <v>26</v>
      </c>
      <c r="D81" s="7">
        <v>1</v>
      </c>
      <c r="E81" s="76" t="s">
        <v>9</v>
      </c>
      <c r="F81" s="8">
        <v>1</v>
      </c>
      <c r="G81" s="71" t="s">
        <v>130</v>
      </c>
      <c r="H81" s="11">
        <v>1</v>
      </c>
      <c r="I81" s="100" t="s">
        <v>50</v>
      </c>
      <c r="J81" s="11">
        <v>1</v>
      </c>
      <c r="K81" s="105"/>
      <c r="L81" s="8">
        <v>1</v>
      </c>
      <c r="M81" s="75" t="s">
        <v>19</v>
      </c>
      <c r="O81" s="5">
        <v>4</v>
      </c>
      <c r="Q81" s="76"/>
      <c r="S81" s="6"/>
    </row>
    <row r="82" spans="2:19" ht="20" customHeight="1" x14ac:dyDescent="0.2">
      <c r="B82" s="90" t="s">
        <v>11</v>
      </c>
      <c r="C82" s="76" t="s">
        <v>160</v>
      </c>
      <c r="D82" s="7">
        <v>1</v>
      </c>
      <c r="E82" s="76" t="s">
        <v>47</v>
      </c>
      <c r="F82" s="8">
        <v>1</v>
      </c>
      <c r="G82" s="100" t="s">
        <v>44</v>
      </c>
      <c r="H82" s="11">
        <v>1</v>
      </c>
      <c r="I82" s="100" t="s">
        <v>80</v>
      </c>
      <c r="J82" s="11">
        <v>1</v>
      </c>
      <c r="K82" s="105"/>
      <c r="L82" s="7">
        <v>1</v>
      </c>
      <c r="M82" s="75" t="s">
        <v>85</v>
      </c>
      <c r="N82" s="4">
        <v>1</v>
      </c>
      <c r="O82" s="4">
        <v>4</v>
      </c>
      <c r="S82" s="6"/>
    </row>
    <row r="83" spans="2:19" ht="20" customHeight="1" x14ac:dyDescent="0.2">
      <c r="B83" s="16" t="s">
        <v>17</v>
      </c>
      <c r="C83" s="18"/>
      <c r="D83" s="18"/>
      <c r="E83" s="18"/>
      <c r="F83" s="19"/>
      <c r="G83" s="107" t="s">
        <v>24</v>
      </c>
      <c r="H83" s="108">
        <v>1</v>
      </c>
      <c r="I83" s="109" t="s">
        <v>25</v>
      </c>
      <c r="J83" s="108">
        <v>1</v>
      </c>
      <c r="K83" s="110" t="s">
        <v>18</v>
      </c>
      <c r="L83" s="18"/>
      <c r="M83" s="75" t="s">
        <v>86</v>
      </c>
      <c r="O83" s="4">
        <v>2</v>
      </c>
    </row>
    <row r="84" spans="2:19" ht="20" customHeight="1" x14ac:dyDescent="0.2">
      <c r="B84" s="77" t="s">
        <v>155</v>
      </c>
      <c r="C84" s="6" t="s">
        <v>0</v>
      </c>
      <c r="D84" s="21"/>
      <c r="E84" s="6" t="s">
        <v>1</v>
      </c>
      <c r="F84" s="14"/>
      <c r="G84" s="71" t="s">
        <v>2</v>
      </c>
      <c r="H84" s="11"/>
      <c r="I84" s="71" t="s">
        <v>3</v>
      </c>
      <c r="J84" s="15"/>
      <c r="K84" s="111" t="s">
        <v>8</v>
      </c>
      <c r="L84" s="13"/>
      <c r="M84" s="33" t="s">
        <v>68</v>
      </c>
      <c r="O84" s="2"/>
      <c r="P84" s="1"/>
    </row>
    <row r="85" spans="2:19" ht="20" customHeight="1" x14ac:dyDescent="0.2">
      <c r="B85" s="93" t="s">
        <v>6</v>
      </c>
      <c r="C85" s="76" t="s">
        <v>44</v>
      </c>
      <c r="D85" s="7">
        <v>1</v>
      </c>
      <c r="E85" s="76" t="s">
        <v>24</v>
      </c>
      <c r="F85" s="8">
        <v>1</v>
      </c>
      <c r="G85" s="100" t="s">
        <v>25</v>
      </c>
      <c r="H85" s="11">
        <v>1</v>
      </c>
      <c r="I85" s="100" t="s">
        <v>160</v>
      </c>
      <c r="J85" s="11">
        <v>1</v>
      </c>
      <c r="K85" s="105"/>
      <c r="L85" s="8">
        <v>1</v>
      </c>
      <c r="M85" s="75" t="s">
        <v>19</v>
      </c>
      <c r="N85" s="5"/>
      <c r="O85" s="5">
        <v>4</v>
      </c>
      <c r="S85" s="6"/>
    </row>
    <row r="86" spans="2:19" ht="20" customHeight="1" x14ac:dyDescent="0.2">
      <c r="B86" s="93" t="s">
        <v>7</v>
      </c>
      <c r="C86" s="76" t="s">
        <v>80</v>
      </c>
      <c r="D86" s="7">
        <v>1</v>
      </c>
      <c r="E86" s="76" t="s">
        <v>47</v>
      </c>
      <c r="F86" s="8">
        <v>1</v>
      </c>
      <c r="G86" s="100" t="s">
        <v>26</v>
      </c>
      <c r="H86" s="11">
        <v>1</v>
      </c>
      <c r="I86" s="100" t="s">
        <v>50</v>
      </c>
      <c r="J86" s="11">
        <v>1</v>
      </c>
      <c r="K86" s="105"/>
      <c r="L86" s="7">
        <v>1</v>
      </c>
      <c r="M86" s="75" t="s">
        <v>85</v>
      </c>
      <c r="N86" s="4">
        <v>1</v>
      </c>
      <c r="O86" s="4">
        <v>4</v>
      </c>
      <c r="S86" s="6"/>
    </row>
    <row r="87" spans="2:19" ht="20" customHeight="1" x14ac:dyDescent="0.2">
      <c r="B87" s="16" t="s">
        <v>17</v>
      </c>
      <c r="C87" s="18"/>
      <c r="D87" s="18"/>
      <c r="E87" s="18"/>
      <c r="F87" s="19"/>
      <c r="G87" s="107" t="s">
        <v>130</v>
      </c>
      <c r="H87" s="108">
        <v>1</v>
      </c>
      <c r="I87" s="109" t="s">
        <v>9</v>
      </c>
      <c r="J87" s="108">
        <v>1</v>
      </c>
      <c r="K87" s="110" t="s">
        <v>18</v>
      </c>
      <c r="L87" s="18"/>
      <c r="M87" s="75" t="s">
        <v>86</v>
      </c>
      <c r="O87" s="4">
        <v>2</v>
      </c>
      <c r="S87" s="6"/>
    </row>
    <row r="88" spans="2:19" ht="20" customHeight="1" x14ac:dyDescent="0.2">
      <c r="B88" s="77" t="s">
        <v>156</v>
      </c>
      <c r="C88" s="6" t="s">
        <v>0</v>
      </c>
      <c r="D88" s="21"/>
      <c r="E88" s="6" t="s">
        <v>1</v>
      </c>
      <c r="F88" s="14"/>
      <c r="G88" s="71" t="s">
        <v>2</v>
      </c>
      <c r="H88" s="11"/>
      <c r="I88" s="71" t="s">
        <v>3</v>
      </c>
      <c r="J88" s="15"/>
      <c r="K88" s="111" t="s">
        <v>8</v>
      </c>
      <c r="L88" s="13"/>
      <c r="M88" s="87" t="s">
        <v>69</v>
      </c>
      <c r="N88" s="2"/>
      <c r="O88" s="2"/>
      <c r="S88" s="6"/>
    </row>
    <row r="89" spans="2:19" ht="20" customHeight="1" x14ac:dyDescent="0.2">
      <c r="B89" s="92" t="s">
        <v>6</v>
      </c>
      <c r="C89" s="76" t="s">
        <v>24</v>
      </c>
      <c r="D89" s="7">
        <v>1</v>
      </c>
      <c r="E89" s="76" t="s">
        <v>44</v>
      </c>
      <c r="F89" s="8">
        <v>1</v>
      </c>
      <c r="G89" s="100" t="s">
        <v>80</v>
      </c>
      <c r="H89" s="11">
        <v>1</v>
      </c>
      <c r="I89" s="100" t="s">
        <v>9</v>
      </c>
      <c r="J89" s="11">
        <v>1</v>
      </c>
      <c r="K89" s="105"/>
      <c r="L89" s="8">
        <v>1</v>
      </c>
      <c r="M89" s="75" t="s">
        <v>19</v>
      </c>
      <c r="O89" s="5">
        <v>4</v>
      </c>
      <c r="S89" s="6"/>
    </row>
    <row r="90" spans="2:19" ht="20" customHeight="1" x14ac:dyDescent="0.2">
      <c r="B90" s="92" t="s">
        <v>7</v>
      </c>
      <c r="C90" s="76" t="s">
        <v>160</v>
      </c>
      <c r="D90" s="7">
        <v>1</v>
      </c>
      <c r="E90" s="76" t="s">
        <v>26</v>
      </c>
      <c r="F90" s="8">
        <v>1</v>
      </c>
      <c r="G90" s="100" t="s">
        <v>130</v>
      </c>
      <c r="H90" s="11">
        <v>1</v>
      </c>
      <c r="I90" s="100" t="s">
        <v>25</v>
      </c>
      <c r="J90" s="11">
        <v>1</v>
      </c>
      <c r="K90" s="105"/>
      <c r="L90" s="7">
        <v>1</v>
      </c>
      <c r="M90" s="75" t="s">
        <v>85</v>
      </c>
      <c r="N90" s="4">
        <v>1</v>
      </c>
      <c r="O90" s="4">
        <v>4</v>
      </c>
      <c r="S90" s="6"/>
    </row>
    <row r="91" spans="2:19" ht="20" customHeight="1" x14ac:dyDescent="0.2">
      <c r="B91" s="16" t="s">
        <v>17</v>
      </c>
      <c r="C91" s="18"/>
      <c r="D91" s="18"/>
      <c r="E91" s="18"/>
      <c r="F91" s="19"/>
      <c r="G91" s="107" t="s">
        <v>50</v>
      </c>
      <c r="H91" s="108">
        <v>1</v>
      </c>
      <c r="I91" s="109" t="s">
        <v>47</v>
      </c>
      <c r="J91" s="108">
        <v>1</v>
      </c>
      <c r="K91" s="110" t="s">
        <v>18</v>
      </c>
      <c r="L91" s="18"/>
      <c r="M91" s="75" t="s">
        <v>86</v>
      </c>
      <c r="O91" s="4">
        <v>2</v>
      </c>
      <c r="S91" s="6"/>
    </row>
    <row r="92" spans="2:19" ht="20" customHeight="1" x14ac:dyDescent="0.2">
      <c r="B92" s="77" t="s">
        <v>157</v>
      </c>
      <c r="C92" s="6" t="s">
        <v>0</v>
      </c>
      <c r="D92" s="21"/>
      <c r="E92" s="6" t="s">
        <v>1</v>
      </c>
      <c r="F92" s="14"/>
      <c r="G92" s="71" t="s">
        <v>2</v>
      </c>
      <c r="H92" s="11"/>
      <c r="I92" s="71" t="s">
        <v>3</v>
      </c>
      <c r="J92" s="15"/>
      <c r="K92" s="111" t="s">
        <v>8</v>
      </c>
      <c r="L92" s="13"/>
      <c r="M92" s="86" t="s">
        <v>70</v>
      </c>
      <c r="S92" s="6"/>
    </row>
    <row r="93" spans="2:19" ht="20" customHeight="1" x14ac:dyDescent="0.2">
      <c r="B93" s="96" t="s">
        <v>73</v>
      </c>
      <c r="C93" s="76" t="s">
        <v>25</v>
      </c>
      <c r="D93" s="7">
        <v>1</v>
      </c>
      <c r="E93" s="76" t="s">
        <v>80</v>
      </c>
      <c r="F93" s="8">
        <v>1</v>
      </c>
      <c r="G93" s="100" t="s">
        <v>47</v>
      </c>
      <c r="H93" s="11">
        <v>1</v>
      </c>
      <c r="I93" s="100" t="s">
        <v>9</v>
      </c>
      <c r="J93" s="11">
        <v>1</v>
      </c>
      <c r="K93" s="105"/>
      <c r="L93" s="8">
        <v>1</v>
      </c>
      <c r="M93" s="75" t="s">
        <v>19</v>
      </c>
      <c r="O93" s="4">
        <v>4</v>
      </c>
      <c r="S93" s="6"/>
    </row>
    <row r="94" spans="2:19" ht="20" customHeight="1" x14ac:dyDescent="0.2">
      <c r="B94" s="96" t="s">
        <v>74</v>
      </c>
      <c r="C94" s="94" t="s">
        <v>44</v>
      </c>
      <c r="D94" s="95">
        <v>1</v>
      </c>
      <c r="E94" s="94" t="s">
        <v>160</v>
      </c>
      <c r="F94" s="8">
        <v>1</v>
      </c>
      <c r="G94" s="100" t="s">
        <v>50</v>
      </c>
      <c r="H94" s="11">
        <v>1</v>
      </c>
      <c r="I94" s="100" t="s">
        <v>24</v>
      </c>
      <c r="J94" s="11">
        <v>1</v>
      </c>
      <c r="K94" s="105"/>
      <c r="L94" s="7">
        <v>1</v>
      </c>
      <c r="M94" s="75" t="s">
        <v>85</v>
      </c>
      <c r="N94" s="4">
        <v>1</v>
      </c>
      <c r="O94" s="4">
        <v>4</v>
      </c>
      <c r="S94" s="6"/>
    </row>
    <row r="95" spans="2:19" ht="20" customHeight="1" x14ac:dyDescent="0.2">
      <c r="B95" s="16" t="s">
        <v>17</v>
      </c>
      <c r="C95" s="18"/>
      <c r="D95" s="18"/>
      <c r="E95" s="18"/>
      <c r="F95" s="19"/>
      <c r="G95" s="107" t="s">
        <v>130</v>
      </c>
      <c r="H95" s="108">
        <v>1</v>
      </c>
      <c r="I95" s="109" t="s">
        <v>26</v>
      </c>
      <c r="J95" s="108">
        <v>1</v>
      </c>
      <c r="K95" s="110" t="s">
        <v>18</v>
      </c>
      <c r="L95" s="18"/>
      <c r="M95" s="75" t="s">
        <v>86</v>
      </c>
      <c r="O95" s="4">
        <v>2</v>
      </c>
      <c r="S95" s="6"/>
    </row>
    <row r="96" spans="2:19" ht="20" customHeight="1" x14ac:dyDescent="0.2">
      <c r="B96" s="77" t="s">
        <v>158</v>
      </c>
      <c r="C96" s="6" t="s">
        <v>0</v>
      </c>
      <c r="D96" s="21"/>
      <c r="E96" s="6" t="s">
        <v>1</v>
      </c>
      <c r="F96" s="14"/>
      <c r="G96" s="71" t="s">
        <v>2</v>
      </c>
      <c r="H96" s="11"/>
      <c r="I96" s="71" t="s">
        <v>3</v>
      </c>
      <c r="J96" s="15"/>
      <c r="K96" s="111" t="s">
        <v>8</v>
      </c>
      <c r="L96" s="13"/>
      <c r="M96" s="86" t="s">
        <v>71</v>
      </c>
      <c r="S96" s="6"/>
    </row>
    <row r="97" spans="2:26" ht="20" customHeight="1" x14ac:dyDescent="0.2">
      <c r="B97" s="96" t="s">
        <v>73</v>
      </c>
      <c r="C97" s="76" t="s">
        <v>9</v>
      </c>
      <c r="D97" s="7">
        <v>1</v>
      </c>
      <c r="E97" s="76" t="s">
        <v>80</v>
      </c>
      <c r="F97" s="8">
        <v>1</v>
      </c>
      <c r="G97" s="100" t="s">
        <v>44</v>
      </c>
      <c r="H97" s="11">
        <v>1</v>
      </c>
      <c r="I97" s="100" t="s">
        <v>25</v>
      </c>
      <c r="J97" s="11">
        <v>1</v>
      </c>
      <c r="K97" s="105"/>
      <c r="L97" s="8">
        <v>1</v>
      </c>
      <c r="M97" s="75" t="s">
        <v>19</v>
      </c>
      <c r="O97" s="4">
        <v>4</v>
      </c>
      <c r="S97" s="6"/>
    </row>
    <row r="98" spans="2:26" ht="20" customHeight="1" x14ac:dyDescent="0.2">
      <c r="B98" s="96" t="s">
        <v>74</v>
      </c>
      <c r="C98" s="94" t="s">
        <v>26</v>
      </c>
      <c r="D98" s="95">
        <v>1</v>
      </c>
      <c r="E98" s="94" t="s">
        <v>130</v>
      </c>
      <c r="F98" s="8">
        <v>1</v>
      </c>
      <c r="G98" s="100" t="s">
        <v>47</v>
      </c>
      <c r="H98" s="11">
        <v>1</v>
      </c>
      <c r="I98" s="100" t="s">
        <v>24</v>
      </c>
      <c r="J98" s="11">
        <v>1</v>
      </c>
      <c r="K98" s="105"/>
      <c r="L98" s="7">
        <v>1</v>
      </c>
      <c r="M98" s="75" t="s">
        <v>85</v>
      </c>
      <c r="N98" s="4">
        <v>1</v>
      </c>
      <c r="O98" s="4">
        <v>4</v>
      </c>
    </row>
    <row r="99" spans="2:26" ht="20" customHeight="1" x14ac:dyDescent="0.2">
      <c r="B99" s="16" t="s">
        <v>17</v>
      </c>
      <c r="C99" s="18"/>
      <c r="D99" s="18"/>
      <c r="E99" s="18"/>
      <c r="F99" s="19"/>
      <c r="G99" s="107" t="s">
        <v>50</v>
      </c>
      <c r="H99" s="108">
        <v>1</v>
      </c>
      <c r="I99" s="109" t="s">
        <v>160</v>
      </c>
      <c r="J99" s="108">
        <v>1</v>
      </c>
      <c r="K99" s="110" t="s">
        <v>18</v>
      </c>
      <c r="L99" s="18"/>
      <c r="M99" s="75" t="s">
        <v>86</v>
      </c>
      <c r="O99" s="4">
        <v>2</v>
      </c>
      <c r="S99" s="6"/>
    </row>
    <row r="100" spans="2:26" ht="20" customHeight="1" x14ac:dyDescent="0.2">
      <c r="B100" s="77" t="s">
        <v>159</v>
      </c>
      <c r="C100" s="6" t="s">
        <v>0</v>
      </c>
      <c r="D100" s="21"/>
      <c r="E100" s="6" t="s">
        <v>1</v>
      </c>
      <c r="F100" s="14"/>
      <c r="G100" s="71" t="s">
        <v>2</v>
      </c>
      <c r="H100" s="11"/>
      <c r="I100" s="71" t="s">
        <v>3</v>
      </c>
      <c r="J100" s="15"/>
      <c r="K100" s="111" t="s">
        <v>8</v>
      </c>
      <c r="L100" s="13"/>
      <c r="M100" s="86" t="s">
        <v>72</v>
      </c>
      <c r="O100" s="2"/>
      <c r="S100" s="6"/>
    </row>
    <row r="101" spans="2:26" ht="20" customHeight="1" x14ac:dyDescent="0.2">
      <c r="B101" s="96" t="s">
        <v>6</v>
      </c>
      <c r="C101" s="76" t="s">
        <v>44</v>
      </c>
      <c r="D101" s="7">
        <v>1</v>
      </c>
      <c r="E101" s="76" t="s">
        <v>130</v>
      </c>
      <c r="F101" s="8">
        <v>1</v>
      </c>
      <c r="G101" s="100" t="s">
        <v>50</v>
      </c>
      <c r="H101" s="11">
        <v>1</v>
      </c>
      <c r="I101" s="100" t="s">
        <v>47</v>
      </c>
      <c r="J101" s="11">
        <v>1</v>
      </c>
      <c r="K101" s="105"/>
      <c r="L101" s="8">
        <v>1</v>
      </c>
      <c r="M101" s="75" t="s">
        <v>85</v>
      </c>
      <c r="N101" s="5"/>
      <c r="O101" s="5">
        <v>4</v>
      </c>
      <c r="S101" s="6"/>
    </row>
    <row r="102" spans="2:26" ht="20" customHeight="1" x14ac:dyDescent="0.3">
      <c r="B102" s="89" t="s">
        <v>75</v>
      </c>
      <c r="C102" s="88"/>
      <c r="D102" s="7">
        <v>1</v>
      </c>
      <c r="E102" s="88"/>
      <c r="F102" s="8">
        <v>1</v>
      </c>
      <c r="G102" s="100" t="s">
        <v>80</v>
      </c>
      <c r="H102" s="11">
        <v>1</v>
      </c>
      <c r="I102" s="100" t="s">
        <v>160</v>
      </c>
      <c r="J102" s="11">
        <v>1</v>
      </c>
      <c r="K102" s="105"/>
      <c r="L102" s="7">
        <v>1</v>
      </c>
      <c r="M102" s="75" t="s">
        <v>86</v>
      </c>
      <c r="N102" s="4">
        <v>1</v>
      </c>
      <c r="O102" s="4">
        <v>2</v>
      </c>
      <c r="S102" s="6"/>
    </row>
    <row r="103" spans="2:26" ht="20" customHeight="1" thickBot="1" x14ac:dyDescent="0.25">
      <c r="B103" s="57" t="s">
        <v>17</v>
      </c>
      <c r="C103" s="7"/>
      <c r="D103" s="58"/>
      <c r="E103" s="7"/>
      <c r="F103" s="59"/>
      <c r="G103" s="107" t="s">
        <v>25</v>
      </c>
      <c r="H103" s="108">
        <v>1</v>
      </c>
      <c r="I103" s="109" t="s">
        <v>9</v>
      </c>
      <c r="J103" s="108">
        <v>1</v>
      </c>
      <c r="K103" s="110" t="s">
        <v>18</v>
      </c>
      <c r="L103" s="18"/>
      <c r="M103" s="74"/>
      <c r="O103" s="4">
        <v>2</v>
      </c>
    </row>
    <row r="104" spans="2:26" ht="20" customHeight="1" thickTop="1" thickBot="1" x14ac:dyDescent="0.3">
      <c r="B104" s="37"/>
      <c r="C104" s="38"/>
      <c r="D104" s="38"/>
      <c r="E104" s="38"/>
      <c r="F104" s="38"/>
      <c r="G104" s="112"/>
      <c r="H104" s="112"/>
      <c r="I104" s="112"/>
      <c r="J104" s="112"/>
      <c r="K104" s="112"/>
      <c r="L104" s="38"/>
      <c r="M104" s="39"/>
      <c r="N104" s="2"/>
      <c r="O104" s="98">
        <f>SUM(O5:O103)</f>
        <v>246</v>
      </c>
    </row>
    <row r="105" spans="2:26" ht="20" customHeight="1" thickTop="1" x14ac:dyDescent="0.2">
      <c r="B105" s="54" t="s">
        <v>23</v>
      </c>
      <c r="C105" s="47" t="s">
        <v>0</v>
      </c>
      <c r="D105" s="48"/>
      <c r="E105" s="47" t="s">
        <v>1</v>
      </c>
      <c r="F105" s="49"/>
      <c r="G105" s="47" t="s">
        <v>2</v>
      </c>
      <c r="H105" s="50"/>
      <c r="I105" s="47" t="s">
        <v>3</v>
      </c>
      <c r="J105" s="50"/>
      <c r="K105" s="51"/>
      <c r="L105" s="40"/>
      <c r="M105" s="52"/>
      <c r="O105" s="5"/>
      <c r="S105" s="6"/>
    </row>
    <row r="106" spans="2:26" ht="19.5" customHeight="1" x14ac:dyDescent="0.2">
      <c r="B106" s="23" t="s">
        <v>136</v>
      </c>
      <c r="C106" s="6" t="s">
        <v>28</v>
      </c>
      <c r="D106" s="7">
        <v>1</v>
      </c>
      <c r="E106" s="161"/>
      <c r="F106" s="8">
        <v>1</v>
      </c>
      <c r="G106" s="6" t="s">
        <v>52</v>
      </c>
      <c r="H106" s="11">
        <v>1</v>
      </c>
      <c r="I106" s="6" t="s">
        <v>52</v>
      </c>
      <c r="J106" s="11">
        <v>1</v>
      </c>
      <c r="K106" s="34"/>
      <c r="M106" s="27"/>
      <c r="S106" s="6"/>
    </row>
    <row r="107" spans="2:26" x14ac:dyDescent="0.2">
      <c r="B107" s="53" t="s">
        <v>22</v>
      </c>
      <c r="C107" s="17" t="s">
        <v>28</v>
      </c>
      <c r="D107" s="18"/>
      <c r="E107" s="35"/>
      <c r="F107" s="19">
        <v>1</v>
      </c>
      <c r="G107" s="17" t="s">
        <v>52</v>
      </c>
      <c r="H107" s="20"/>
      <c r="I107" s="17" t="s">
        <v>52</v>
      </c>
      <c r="J107" s="20"/>
      <c r="K107" s="35"/>
      <c r="L107" s="25"/>
      <c r="M107" s="28"/>
      <c r="O107" s="56"/>
      <c r="S107" s="6"/>
    </row>
    <row r="108" spans="2:26" ht="19.5" customHeight="1" x14ac:dyDescent="0.2">
      <c r="B108" s="168" t="s">
        <v>176</v>
      </c>
      <c r="C108" s="169" t="s">
        <v>171</v>
      </c>
      <c r="D108" s="170"/>
      <c r="E108" s="169" t="s">
        <v>172</v>
      </c>
      <c r="F108" s="170"/>
      <c r="G108" s="171" t="s">
        <v>174</v>
      </c>
      <c r="H108" s="170"/>
      <c r="I108" s="168" t="s">
        <v>173</v>
      </c>
      <c r="J108" s="170"/>
      <c r="K108" s="170"/>
      <c r="L108" s="170"/>
      <c r="M108" s="172"/>
      <c r="N108" s="172"/>
      <c r="O108" s="172"/>
      <c r="S108" s="6"/>
    </row>
    <row r="109" spans="2:26" ht="19.5" customHeight="1" x14ac:dyDescent="0.25">
      <c r="B109" s="173" t="s">
        <v>175</v>
      </c>
      <c r="C109" s="170"/>
      <c r="D109" s="170"/>
      <c r="E109" s="170"/>
      <c r="F109" s="170"/>
      <c r="G109" s="170"/>
      <c r="H109" s="170"/>
      <c r="I109" s="170"/>
      <c r="J109" s="170"/>
      <c r="K109" s="170"/>
      <c r="L109" s="170"/>
      <c r="M109" s="172"/>
      <c r="N109" s="172"/>
      <c r="O109" s="172"/>
      <c r="S109" s="6"/>
    </row>
    <row r="110" spans="2:26" x14ac:dyDescent="0.2">
      <c r="B110" s="3"/>
      <c r="S110" s="6"/>
    </row>
    <row r="111" spans="2:26" ht="19.5" customHeight="1" x14ac:dyDescent="0.2">
      <c r="S111" s="6"/>
    </row>
    <row r="112" spans="2:26" x14ac:dyDescent="0.2">
      <c r="S112" s="6"/>
      <c r="Z112" s="6"/>
    </row>
    <row r="113" spans="17:26" x14ac:dyDescent="0.2">
      <c r="S113" s="6"/>
      <c r="Z113" s="6"/>
    </row>
    <row r="114" spans="17:26" x14ac:dyDescent="0.2">
      <c r="Q114" s="42"/>
      <c r="Z114" s="6"/>
    </row>
    <row r="115" spans="17:26" x14ac:dyDescent="0.2">
      <c r="Q115" s="42"/>
      <c r="Z115" s="6"/>
    </row>
    <row r="116" spans="17:26" x14ac:dyDescent="0.2">
      <c r="Q116" s="42"/>
      <c r="Z116" s="6"/>
    </row>
    <row r="117" spans="17:26" x14ac:dyDescent="0.2">
      <c r="Q117" s="42"/>
      <c r="Z117" s="6"/>
    </row>
    <row r="118" spans="17:26" x14ac:dyDescent="0.2">
      <c r="Q118" s="42"/>
      <c r="Z118" s="6"/>
    </row>
    <row r="119" spans="17:26" x14ac:dyDescent="0.2">
      <c r="Q119" s="42"/>
      <c r="Z119" s="6"/>
    </row>
    <row r="120" spans="17:26" x14ac:dyDescent="0.2">
      <c r="Q120" s="42"/>
      <c r="Z120" s="6"/>
    </row>
    <row r="121" spans="17:26" x14ac:dyDescent="0.2">
      <c r="Q121" s="42"/>
      <c r="Z121" s="6"/>
    </row>
  </sheetData>
  <mergeCells count="4">
    <mergeCell ref="Q21:X24"/>
    <mergeCell ref="Z18:AA25"/>
    <mergeCell ref="B2:C3"/>
    <mergeCell ref="D2:O3"/>
  </mergeCells>
  <dataValidations count="10">
    <dataValidation type="list" allowBlank="1" showInputMessage="1" showErrorMessage="1" sqref="G105" xr:uid="{AA6F4BD2-3F8B-4EC5-B2EB-6365F1D4622F}">
      <formula1>$B$24:$B$34</formula1>
    </dataValidation>
    <dataValidation type="list" allowBlank="1" showInputMessage="1" showErrorMessage="1" sqref="E105" xr:uid="{3E6C8F86-38FF-4D6E-95C2-BDDBB85AE9D8}">
      <formula1>$B$12:$B$22</formula1>
    </dataValidation>
    <dataValidation type="list" allowBlank="1" showInputMessage="1" showErrorMessage="1" sqref="I105" xr:uid="{BF3D1F2B-1065-4C72-9F0A-DAD34475D711}">
      <formula1>$B$36:$B$46</formula1>
    </dataValidation>
    <dataValidation type="list" allowBlank="1" showInputMessage="1" showErrorMessage="1" sqref="Z113 G55:G56 G12 G88 G84 G76 G20 G64 G67:G68 G100 G44 G36 G28 G80 G72 G40 G48 G60 G16 G8 G32 G92 G96 G24 Z40 Z52 S106 S29 S74 S62 S86 Z62 S41 G4 S52 Z29" xr:uid="{CE3936FF-DC1F-4EE0-877E-79A03203A1D9}">
      <formula1>$B$27:$B$39</formula1>
    </dataValidation>
    <dataValidation type="list" allowBlank="1" showInputMessage="1" showErrorMessage="1" sqref="E19:E20 E55:E56 E23:E24 E103 E87:E88 E83:E84 E79:E80 E75:E76 E71:E72 E67:E68 E63:E64 E59:E60 E51:E52 E43:E44 E39:E40 E35:E36 E47:E48 E31:E32 E27:E28 E91:E92 E95:E96 E99:E100" xr:uid="{297E875A-4C34-428A-8491-0AEE70E08FF8}">
      <formula1>$B$13:$B$25</formula1>
    </dataValidation>
    <dataValidation type="list" allowBlank="1" showInputMessage="1" showErrorMessage="1" sqref="Z28 I56 I88 I84 I76 I79:I80 I64 I32 I52 I100 I43:I44 I36 I28 I20 I72 I40 I48 I60 I68 I92 I96 I24 Z112 Z39 Z51 S105 S28 S73 S51 S85 Z61 S40 S61" xr:uid="{14D5EEB3-475B-4B61-AE67-CA5BC5C03831}">
      <formula1>$B$41:$B$53</formula1>
    </dataValidation>
    <dataValidation type="list" allowBlank="1" showInputMessage="1" showErrorMessage="1" sqref="K105:K107" xr:uid="{A55450C7-C25A-4CB5-9714-9D9ACD5B15BE}">
      <formula1>$B$48:$B$60</formula1>
    </dataValidation>
    <dataValidation type="list" allowBlank="1" showInputMessage="1" showErrorMessage="1" sqref="I8 I12" xr:uid="{9B7BF9D1-BBDE-498A-8DDA-E0C7A4BF0652}">
      <formula1>$A$45:$A$55</formula1>
    </dataValidation>
    <dataValidation type="list" allowBlank="1" showInputMessage="1" showErrorMessage="1" sqref="G81 I55 G79 G31 K39:K103" xr:uid="{DBE7973D-965E-425D-AAE8-9194029B427D}">
      <formula1>$A$61:$A$75</formula1>
    </dataValidation>
    <dataValidation type="list" allowBlank="1" showInputMessage="1" showErrorMessage="1" sqref="G106:G107 I106:I107" xr:uid="{87437959-3DD4-41D8-A2FD-EAF0739AC545}">
      <formula1>$A$74:$A$78</formula1>
    </dataValidation>
  </dataValidations>
  <pageMargins left="0.70866141732283472" right="0.70866141732283472" top="0.39370078740157483" bottom="0.59055118110236227" header="0.31496062992125984" footer="0.31496062992125984"/>
  <pageSetup paperSize="9" scale="50" fitToHeight="2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87AA6D36-5039-4DFB-9BF8-529D87DAF24E}">
          <x14:formula1>
            <xm:f>Listenwerte!$A$16:$A$28</xm:f>
          </x14:formula1>
          <xm:sqref>E4</xm:sqref>
        </x14:dataValidation>
        <x14:dataValidation type="list" allowBlank="1" showInputMessage="1" showErrorMessage="1" xr:uid="{1CE6C8FD-6E6E-4D33-8901-544051E7164A}">
          <x14:formula1>
            <xm:f>Listenwerte!$A$44:$A$56</xm:f>
          </x14:formula1>
          <xm:sqref>I4</xm:sqref>
        </x14:dataValidation>
        <x14:dataValidation type="list" allowBlank="1" showInputMessage="1" showErrorMessage="1" xr:uid="{ACE82BFC-991C-4BFC-8226-01FD4538024D}">
          <x14:formula1>
            <xm:f>Listenwerte!$A$73:$A$77</xm:f>
          </x14:formula1>
          <xm:sqref>E106:E107</xm:sqref>
        </x14:dataValidation>
        <x14:dataValidation type="list" allowBlank="1" showInputMessage="1" showErrorMessage="1" xr:uid="{49CD95D1-F904-458A-8449-3C8449026D8D}">
          <x14:formula1>
            <xm:f>Listenwerte!$A$74:$A$78</xm:f>
          </x14:formula1>
          <xm:sqref>C106:C107</xm:sqref>
        </x14:dataValidation>
        <x14:dataValidation type="list" allowBlank="1" showInputMessage="1" showErrorMessage="1" xr:uid="{FA25AF0B-650C-41AF-BF88-8EDF3856660D}">
          <x14:formula1>
            <xm:f>Listenwerte!$A$59:$A$73</xm:f>
          </x14:formula1>
          <xm:sqref>K4</xm:sqref>
        </x14:dataValidation>
        <x14:dataValidation type="list" allowBlank="1" showInputMessage="1" showErrorMessage="1" xr:uid="{7ECFC584-CAAB-4FAF-8BAC-868AB716304F}">
          <x14:formula1>
            <xm:f>Listenwerte!$A$1:$A$12</xm:f>
          </x14:formula1>
          <xm:sqref>C105</xm:sqref>
        </x14:dataValidation>
        <x14:dataValidation type="list" allowBlank="1" showInputMessage="1" showErrorMessage="1" xr:uid="{7CD3A04A-7757-4109-9D44-2E7E586C5FE3}">
          <x14:formula1>
            <xm:f>Listenwerte!$A$1:$A$14</xm:f>
          </x14:formula1>
          <xm:sqref>S75 Z30 Z114 Z41:AA41 S63 Z53 Z63 S87 S30 S53 C4 S42 S107</xm:sqref>
        </x14:dataValidation>
        <x14:dataValidation type="list" allowBlank="1" showInputMessage="1" showErrorMessage="1" xr:uid="{3B24F7D8-2DBB-4666-B964-497FA22D6EE5}">
          <x14:formula1>
            <xm:f>'/Users/carinetimm/Library/Containers/com.microsoft.Excel/Data/Documents/C:\Users\Stefan\Documents\Sportwart\2021\05_Trainingspläne\[Dien_Donn_Trainingsplan 2021_Julian_Druck.xlsx]Listenwerte'!#REF!</xm:f>
          </x14:formula1>
          <xm:sqref>E15:E16 E8 E11:E12 C103 C99:C100 C95:C96 C91:C92 C15:C16 C11:C12 C87:C88 C79:C80 C83:C84 C19:C20 C71:C72 C67:C68 C43:C44 C63:C64 C59:C60 C51:C52 C47:C48 C35:C36 C39:C40 C31:C32 C23:C24 C75:C76 C8 C28 C55:C56 K5:K37 I16 G52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D120"/>
  <sheetViews>
    <sheetView zoomScale="120" zoomScaleNormal="120" workbookViewId="0">
      <selection activeCell="C110" sqref="C110"/>
    </sheetView>
  </sheetViews>
  <sheetFormatPr baseColWidth="10" defaultColWidth="11.5" defaultRowHeight="15" x14ac:dyDescent="0.2"/>
  <cols>
    <col min="1" max="1" width="2.5" style="4" customWidth="1"/>
    <col min="2" max="2" width="13.5" style="4" customWidth="1"/>
    <col min="3" max="3" width="8.6640625" style="9" customWidth="1"/>
    <col min="4" max="4" width="1.83203125" style="9" bestFit="1" customWidth="1"/>
    <col min="5" max="5" width="8.6640625" style="9" customWidth="1"/>
    <col min="6" max="6" width="1.83203125" style="9" bestFit="1" customWidth="1"/>
    <col min="7" max="7" width="8.6640625" style="9" customWidth="1"/>
    <col min="8" max="8" width="1.83203125" style="9" bestFit="1" customWidth="1"/>
    <col min="9" max="9" width="9.5" style="9" customWidth="1"/>
    <col min="10" max="10" width="1.83203125" style="9" bestFit="1" customWidth="1"/>
    <col min="11" max="11" width="12.5" style="9" customWidth="1"/>
    <col min="12" max="12" width="1.83203125" style="9" bestFit="1" customWidth="1"/>
    <col min="13" max="13" width="9.33203125" style="4" bestFit="1" customWidth="1"/>
    <col min="14" max="14" width="2.5" style="4" customWidth="1"/>
    <col min="15" max="15" width="5.1640625" style="4" bestFit="1" customWidth="1"/>
    <col min="16" max="16" width="2.83203125" style="4" customWidth="1"/>
    <col min="17" max="17" width="11.5" style="4"/>
    <col min="18" max="18" width="4.5" style="4" customWidth="1"/>
    <col min="19" max="19" width="4.1640625" style="4" bestFit="1" customWidth="1"/>
    <col min="20" max="20" width="3.5" style="4" bestFit="1" customWidth="1"/>
    <col min="21" max="22" width="4.1640625" style="4" bestFit="1" customWidth="1"/>
    <col min="23" max="23" width="3.5" style="4" bestFit="1" customWidth="1"/>
    <col min="24" max="24" width="5.5" style="4" bestFit="1" customWidth="1"/>
    <col min="25" max="25" width="2.83203125" style="4" customWidth="1"/>
    <col min="26" max="26" width="12.1640625" style="4" customWidth="1"/>
    <col min="27" max="27" width="6.5" style="4" customWidth="1"/>
    <col min="28" max="28" width="5.5" style="4" customWidth="1"/>
    <col min="29" max="29" width="11.5" style="4"/>
    <col min="30" max="30" width="7.6640625" style="4" customWidth="1"/>
    <col min="31" max="16384" width="11.5" style="4"/>
  </cols>
  <sheetData>
    <row r="1" spans="2:30" ht="16" thickBot="1" x14ac:dyDescent="0.25">
      <c r="G1" s="101"/>
      <c r="H1" s="101"/>
      <c r="I1" s="101"/>
      <c r="J1" s="101"/>
      <c r="K1" s="101"/>
      <c r="N1" s="102"/>
      <c r="O1" s="102"/>
      <c r="P1" s="102"/>
      <c r="Q1" s="102"/>
      <c r="R1" s="102"/>
      <c r="S1" s="102"/>
    </row>
    <row r="2" spans="2:30" ht="16" x14ac:dyDescent="0.2">
      <c r="B2" s="185" t="s">
        <v>131</v>
      </c>
      <c r="C2" s="186"/>
      <c r="D2" s="188" t="s">
        <v>132</v>
      </c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03"/>
      <c r="Q2" s="104" t="s">
        <v>38</v>
      </c>
      <c r="R2" s="103"/>
      <c r="S2" s="103"/>
    </row>
    <row r="3" spans="2:30" ht="47.5" customHeight="1" x14ac:dyDescent="0.2">
      <c r="B3" s="187"/>
      <c r="C3" s="187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78"/>
      <c r="Q3" s="126"/>
      <c r="R3" s="127"/>
      <c r="S3" s="128"/>
    </row>
    <row r="4" spans="2:30" ht="20" customHeight="1" x14ac:dyDescent="0.25">
      <c r="B4" s="133" t="s">
        <v>104</v>
      </c>
      <c r="C4" s="134" t="s">
        <v>0</v>
      </c>
      <c r="D4" s="135"/>
      <c r="E4" s="134" t="s">
        <v>1</v>
      </c>
      <c r="F4" s="136"/>
      <c r="G4" s="134" t="s">
        <v>2</v>
      </c>
      <c r="H4" s="135"/>
      <c r="I4" s="134" t="s">
        <v>3</v>
      </c>
      <c r="J4" s="135"/>
      <c r="K4" s="137" t="s">
        <v>8</v>
      </c>
      <c r="L4" s="134"/>
      <c r="M4" s="138" t="s">
        <v>53</v>
      </c>
      <c r="N4" s="78"/>
      <c r="O4" s="78"/>
      <c r="P4" s="78"/>
      <c r="Q4" s="61" t="s">
        <v>30</v>
      </c>
      <c r="R4" s="63">
        <v>3</v>
      </c>
      <c r="S4" s="63">
        <v>4</v>
      </c>
      <c r="T4" s="63"/>
      <c r="U4" s="63">
        <v>5</v>
      </c>
      <c r="V4" s="63">
        <v>6</v>
      </c>
      <c r="W4" s="63"/>
      <c r="Z4" s="67" t="s">
        <v>29</v>
      </c>
      <c r="AA4" s="67"/>
      <c r="AC4" s="61"/>
    </row>
    <row r="5" spans="2:30" ht="20" customHeight="1" x14ac:dyDescent="0.2">
      <c r="B5" s="92" t="s">
        <v>4</v>
      </c>
      <c r="C5" s="139" t="s">
        <v>9</v>
      </c>
      <c r="D5" s="140">
        <v>1</v>
      </c>
      <c r="E5" s="139" t="s">
        <v>80</v>
      </c>
      <c r="F5" s="141">
        <v>1</v>
      </c>
      <c r="G5" s="139" t="s">
        <v>130</v>
      </c>
      <c r="H5" s="140">
        <v>1</v>
      </c>
      <c r="I5" s="142" t="s">
        <v>133</v>
      </c>
      <c r="J5" s="140">
        <v>1</v>
      </c>
      <c r="K5" s="143" t="s">
        <v>129</v>
      </c>
      <c r="L5" s="141">
        <v>1</v>
      </c>
      <c r="M5" s="144" t="s">
        <v>19</v>
      </c>
      <c r="N5" s="5"/>
      <c r="O5" s="5">
        <v>4</v>
      </c>
      <c r="P5" s="5"/>
      <c r="Q5" s="62" t="s">
        <v>76</v>
      </c>
      <c r="R5" s="4">
        <f t="shared" ref="R5:R15" si="0">SUMIF(C:C,Q5,D:D)</f>
        <v>6</v>
      </c>
      <c r="S5" s="4">
        <f t="shared" ref="S5:S15" si="1">SUMIF(E:E,Q5,F:F)</f>
        <v>3</v>
      </c>
      <c r="T5" s="64">
        <f>SUM(R5:S5)</f>
        <v>9</v>
      </c>
      <c r="U5" s="4">
        <f t="shared" ref="U5:U15" si="2">SUMIF(G:G,Q5,H:H)</f>
        <v>8</v>
      </c>
      <c r="V5" s="4">
        <f t="shared" ref="V5:V15" si="3">SUMIF(I:I,Q5,J:J)</f>
        <v>5</v>
      </c>
      <c r="W5" s="64">
        <f>SUM(U5:V5)</f>
        <v>13</v>
      </c>
      <c r="X5" s="12">
        <f>R5+S5+U5+V5</f>
        <v>22</v>
      </c>
      <c r="Z5" s="68" t="s">
        <v>76</v>
      </c>
      <c r="AA5" s="69">
        <f t="shared" ref="AA5:AA15" si="4">SUMIF(K:K,Z5,L:L)</f>
        <v>5</v>
      </c>
      <c r="AC5" s="42"/>
      <c r="AD5" s="73"/>
    </row>
    <row r="6" spans="2:30" ht="20" customHeight="1" x14ac:dyDescent="0.2">
      <c r="B6" s="92" t="s">
        <v>5</v>
      </c>
      <c r="C6" s="139" t="s">
        <v>48</v>
      </c>
      <c r="D6" s="140"/>
      <c r="E6" s="139" t="s">
        <v>49</v>
      </c>
      <c r="F6" s="141"/>
      <c r="G6" s="139" t="s">
        <v>9</v>
      </c>
      <c r="H6" s="140">
        <v>1</v>
      </c>
      <c r="I6" s="139" t="s">
        <v>79</v>
      </c>
      <c r="J6" s="140">
        <v>1</v>
      </c>
      <c r="K6" s="143" t="s">
        <v>24</v>
      </c>
      <c r="L6" s="140">
        <v>1</v>
      </c>
      <c r="M6" s="144" t="s">
        <v>85</v>
      </c>
      <c r="O6" s="4">
        <v>2</v>
      </c>
      <c r="Q6" s="62" t="s">
        <v>25</v>
      </c>
      <c r="R6" s="4">
        <f t="shared" si="0"/>
        <v>3</v>
      </c>
      <c r="S6" s="4">
        <f t="shared" si="1"/>
        <v>5</v>
      </c>
      <c r="T6" s="64">
        <f>SUM(R6:S6)</f>
        <v>8</v>
      </c>
      <c r="U6" s="4">
        <f t="shared" si="2"/>
        <v>9</v>
      </c>
      <c r="V6" s="4">
        <f t="shared" si="3"/>
        <v>5</v>
      </c>
      <c r="W6" s="64">
        <f>SUM(U6:V6)</f>
        <v>14</v>
      </c>
      <c r="X6" s="12">
        <f>R6+S6+U6+V6</f>
        <v>22</v>
      </c>
      <c r="Z6" s="68" t="s">
        <v>25</v>
      </c>
      <c r="AA6" s="69">
        <f t="shared" si="4"/>
        <v>5</v>
      </c>
      <c r="AC6" s="42"/>
      <c r="AD6" s="73"/>
    </row>
    <row r="7" spans="2:30" ht="20" customHeight="1" x14ac:dyDescent="0.2">
      <c r="B7" s="145" t="s">
        <v>17</v>
      </c>
      <c r="C7" s="139" t="s">
        <v>48</v>
      </c>
      <c r="D7" s="140"/>
      <c r="E7" s="139" t="s">
        <v>49</v>
      </c>
      <c r="F7" s="136"/>
      <c r="G7" s="146" t="s">
        <v>129</v>
      </c>
      <c r="H7" s="147">
        <v>1</v>
      </c>
      <c r="I7" s="148" t="s">
        <v>24</v>
      </c>
      <c r="J7" s="147">
        <v>1</v>
      </c>
      <c r="K7" s="149" t="s">
        <v>18</v>
      </c>
      <c r="L7" s="135"/>
      <c r="M7" s="144" t="s">
        <v>86</v>
      </c>
      <c r="O7" s="4">
        <v>2</v>
      </c>
      <c r="Q7" s="62" t="s">
        <v>24</v>
      </c>
      <c r="R7" s="4">
        <f t="shared" si="0"/>
        <v>5</v>
      </c>
      <c r="S7" s="4">
        <f t="shared" si="1"/>
        <v>3</v>
      </c>
      <c r="T7" s="64">
        <f t="shared" ref="T7:T15" si="5">SUM(R7:S7)</f>
        <v>8</v>
      </c>
      <c r="U7" s="4">
        <f t="shared" si="2"/>
        <v>6</v>
      </c>
      <c r="V7" s="4">
        <f t="shared" si="3"/>
        <v>8</v>
      </c>
      <c r="W7" s="64">
        <f t="shared" ref="W7:W15" si="6">SUM(U7:V7)</f>
        <v>14</v>
      </c>
      <c r="X7" s="12">
        <f>R7+S7+U7+V7</f>
        <v>22</v>
      </c>
      <c r="Z7" s="68" t="s">
        <v>24</v>
      </c>
      <c r="AA7" s="69">
        <f t="shared" si="4"/>
        <v>5</v>
      </c>
      <c r="AC7" s="42"/>
      <c r="AD7" s="73"/>
    </row>
    <row r="8" spans="2:30" ht="20" customHeight="1" x14ac:dyDescent="0.2">
      <c r="B8" s="150" t="s">
        <v>105</v>
      </c>
      <c r="C8" s="151" t="s">
        <v>0</v>
      </c>
      <c r="D8" s="152"/>
      <c r="E8" s="151" t="s">
        <v>1</v>
      </c>
      <c r="F8" s="153"/>
      <c r="G8" s="151" t="s">
        <v>2</v>
      </c>
      <c r="H8" s="152"/>
      <c r="I8" s="151" t="s">
        <v>3</v>
      </c>
      <c r="J8" s="152"/>
      <c r="K8" s="154" t="s">
        <v>8</v>
      </c>
      <c r="L8" s="151"/>
      <c r="M8" s="155" t="s">
        <v>54</v>
      </c>
      <c r="N8" s="2"/>
      <c r="O8" s="2"/>
      <c r="P8" s="2"/>
      <c r="Q8" s="62" t="s">
        <v>26</v>
      </c>
      <c r="R8" s="4">
        <f t="shared" si="0"/>
        <v>7</v>
      </c>
      <c r="S8" s="4">
        <f t="shared" si="1"/>
        <v>2</v>
      </c>
      <c r="T8" s="64">
        <f t="shared" si="5"/>
        <v>9</v>
      </c>
      <c r="U8" s="4">
        <f t="shared" si="2"/>
        <v>9</v>
      </c>
      <c r="V8" s="4">
        <f t="shared" si="3"/>
        <v>4</v>
      </c>
      <c r="W8" s="64">
        <f t="shared" si="6"/>
        <v>13</v>
      </c>
      <c r="X8" s="12">
        <f t="shared" ref="X8:X15" si="7">R8+S8+U8+V8</f>
        <v>22</v>
      </c>
      <c r="Z8" s="68" t="s">
        <v>26</v>
      </c>
      <c r="AA8" s="69">
        <f t="shared" si="4"/>
        <v>5</v>
      </c>
      <c r="AC8" s="42"/>
      <c r="AD8" s="73"/>
    </row>
    <row r="9" spans="2:30" ht="20" customHeight="1" x14ac:dyDescent="0.2">
      <c r="B9" s="92" t="s">
        <v>10</v>
      </c>
      <c r="C9" s="139" t="s">
        <v>26</v>
      </c>
      <c r="D9" s="140">
        <v>1</v>
      </c>
      <c r="E9" s="139" t="s">
        <v>25</v>
      </c>
      <c r="F9" s="141">
        <v>1</v>
      </c>
      <c r="G9" s="139" t="s">
        <v>9</v>
      </c>
      <c r="H9" s="140">
        <v>1</v>
      </c>
      <c r="I9" s="142" t="s">
        <v>133</v>
      </c>
      <c r="J9" s="140">
        <v>1</v>
      </c>
      <c r="K9" s="143" t="s">
        <v>130</v>
      </c>
      <c r="L9" s="141">
        <v>1</v>
      </c>
      <c r="M9" s="144"/>
      <c r="O9" s="5">
        <v>4</v>
      </c>
      <c r="Q9" s="62" t="s">
        <v>9</v>
      </c>
      <c r="R9" s="4">
        <f t="shared" si="0"/>
        <v>6</v>
      </c>
      <c r="S9" s="4">
        <f t="shared" si="1"/>
        <v>8</v>
      </c>
      <c r="T9" s="64">
        <f t="shared" si="5"/>
        <v>14</v>
      </c>
      <c r="U9" s="4">
        <f t="shared" si="2"/>
        <v>5</v>
      </c>
      <c r="V9" s="4">
        <f t="shared" si="3"/>
        <v>3</v>
      </c>
      <c r="W9" s="64">
        <f t="shared" si="6"/>
        <v>8</v>
      </c>
      <c r="X9" s="12">
        <f t="shared" si="7"/>
        <v>22</v>
      </c>
      <c r="Z9" s="68" t="s">
        <v>9</v>
      </c>
      <c r="AA9" s="69">
        <f t="shared" si="4"/>
        <v>5</v>
      </c>
      <c r="AC9" s="42"/>
      <c r="AD9" s="73"/>
    </row>
    <row r="10" spans="2:30" ht="20" customHeight="1" x14ac:dyDescent="0.2">
      <c r="B10" s="92" t="s">
        <v>11</v>
      </c>
      <c r="C10" s="139" t="s">
        <v>24</v>
      </c>
      <c r="D10" s="140">
        <v>1</v>
      </c>
      <c r="E10" s="139" t="s">
        <v>76</v>
      </c>
      <c r="F10" s="141">
        <v>1</v>
      </c>
      <c r="G10" s="139" t="s">
        <v>129</v>
      </c>
      <c r="H10" s="140">
        <v>1</v>
      </c>
      <c r="I10" s="139" t="s">
        <v>50</v>
      </c>
      <c r="J10" s="140">
        <v>1</v>
      </c>
      <c r="K10" s="137" t="s">
        <v>80</v>
      </c>
      <c r="L10" s="140">
        <v>1</v>
      </c>
      <c r="M10" s="144"/>
      <c r="N10" s="4">
        <v>1</v>
      </c>
      <c r="O10" s="4">
        <v>4</v>
      </c>
      <c r="Q10" s="36" t="s">
        <v>47</v>
      </c>
      <c r="R10" s="4">
        <f t="shared" si="0"/>
        <v>0</v>
      </c>
      <c r="S10" s="4">
        <f t="shared" si="1"/>
        <v>0</v>
      </c>
      <c r="T10" s="64">
        <f t="shared" si="5"/>
        <v>0</v>
      </c>
      <c r="U10" s="4">
        <f t="shared" si="2"/>
        <v>0</v>
      </c>
      <c r="V10" s="4">
        <f t="shared" si="3"/>
        <v>0</v>
      </c>
      <c r="W10" s="64">
        <f t="shared" si="6"/>
        <v>0</v>
      </c>
      <c r="X10" s="12">
        <f t="shared" si="7"/>
        <v>0</v>
      </c>
      <c r="Z10" s="80" t="s">
        <v>47</v>
      </c>
      <c r="AA10" s="69">
        <f t="shared" si="4"/>
        <v>0</v>
      </c>
      <c r="AD10" s="73"/>
    </row>
    <row r="11" spans="2:30" ht="20" customHeight="1" x14ac:dyDescent="0.2">
      <c r="B11" s="145" t="s">
        <v>17</v>
      </c>
      <c r="C11" s="135"/>
      <c r="D11" s="135"/>
      <c r="E11" s="135"/>
      <c r="F11" s="136"/>
      <c r="G11" s="146" t="s">
        <v>130</v>
      </c>
      <c r="H11" s="147">
        <v>1</v>
      </c>
      <c r="I11" s="148" t="s">
        <v>80</v>
      </c>
      <c r="J11" s="147">
        <v>1</v>
      </c>
      <c r="K11" s="149" t="s">
        <v>18</v>
      </c>
      <c r="L11" s="135"/>
      <c r="M11" s="156"/>
      <c r="O11" s="4">
        <v>2</v>
      </c>
      <c r="Q11" s="36" t="s">
        <v>129</v>
      </c>
      <c r="R11" s="4">
        <f t="shared" si="0"/>
        <v>5</v>
      </c>
      <c r="S11" s="4">
        <f t="shared" si="1"/>
        <v>5</v>
      </c>
      <c r="T11" s="64">
        <f t="shared" si="5"/>
        <v>10</v>
      </c>
      <c r="U11" s="4">
        <f t="shared" si="2"/>
        <v>9</v>
      </c>
      <c r="V11" s="4">
        <f t="shared" si="3"/>
        <v>4</v>
      </c>
      <c r="W11" s="64">
        <f t="shared" si="6"/>
        <v>13</v>
      </c>
      <c r="X11" s="12">
        <f t="shared" si="7"/>
        <v>23</v>
      </c>
      <c r="Z11" s="68" t="s">
        <v>129</v>
      </c>
      <c r="AA11" s="69">
        <f t="shared" si="4"/>
        <v>5</v>
      </c>
      <c r="AC11" s="42"/>
      <c r="AD11" s="73"/>
    </row>
    <row r="12" spans="2:30" ht="20" customHeight="1" x14ac:dyDescent="0.2">
      <c r="B12" s="77" t="s">
        <v>106</v>
      </c>
      <c r="C12" s="13" t="s">
        <v>0</v>
      </c>
      <c r="D12" s="21"/>
      <c r="E12" s="13" t="s">
        <v>1</v>
      </c>
      <c r="F12" s="14"/>
      <c r="G12" s="99" t="s">
        <v>2</v>
      </c>
      <c r="H12" s="15"/>
      <c r="I12" s="99" t="s">
        <v>3</v>
      </c>
      <c r="J12" s="15"/>
      <c r="K12" s="111" t="s">
        <v>8</v>
      </c>
      <c r="L12" s="13"/>
      <c r="M12" s="22" t="s">
        <v>55</v>
      </c>
      <c r="O12" s="2"/>
      <c r="Q12" s="36" t="s">
        <v>130</v>
      </c>
      <c r="R12" s="4">
        <f t="shared" si="0"/>
        <v>3</v>
      </c>
      <c r="S12" s="4">
        <f t="shared" si="1"/>
        <v>5</v>
      </c>
      <c r="T12" s="64">
        <f t="shared" si="5"/>
        <v>8</v>
      </c>
      <c r="U12" s="4">
        <f t="shared" si="2"/>
        <v>10</v>
      </c>
      <c r="V12" s="4">
        <f t="shared" si="3"/>
        <v>4</v>
      </c>
      <c r="W12" s="64">
        <f t="shared" si="6"/>
        <v>14</v>
      </c>
      <c r="X12" s="12">
        <f t="shared" si="7"/>
        <v>22</v>
      </c>
      <c r="Z12" s="68" t="s">
        <v>130</v>
      </c>
      <c r="AA12" s="69">
        <f t="shared" si="4"/>
        <v>5</v>
      </c>
      <c r="AD12" s="73"/>
    </row>
    <row r="13" spans="2:30" ht="20" customHeight="1" x14ac:dyDescent="0.2">
      <c r="B13" s="23" t="s">
        <v>4</v>
      </c>
      <c r="C13" s="76" t="s">
        <v>80</v>
      </c>
      <c r="D13" s="7">
        <v>1</v>
      </c>
      <c r="E13" s="76" t="s">
        <v>50</v>
      </c>
      <c r="F13" s="8">
        <v>1</v>
      </c>
      <c r="G13" s="100" t="s">
        <v>130</v>
      </c>
      <c r="H13" s="11">
        <v>1</v>
      </c>
      <c r="I13" s="132" t="s">
        <v>133</v>
      </c>
      <c r="J13" s="11">
        <v>1</v>
      </c>
      <c r="K13" s="105" t="s">
        <v>76</v>
      </c>
      <c r="L13" s="8">
        <v>1</v>
      </c>
      <c r="M13" s="24"/>
      <c r="N13" s="5"/>
      <c r="O13" s="5">
        <v>4</v>
      </c>
      <c r="Q13" s="36" t="s">
        <v>79</v>
      </c>
      <c r="R13" s="4">
        <f t="shared" si="0"/>
        <v>4</v>
      </c>
      <c r="S13" s="4">
        <f t="shared" si="1"/>
        <v>6</v>
      </c>
      <c r="T13" s="64">
        <f t="shared" si="5"/>
        <v>10</v>
      </c>
      <c r="U13" s="4">
        <f t="shared" si="2"/>
        <v>7</v>
      </c>
      <c r="V13" s="4">
        <f t="shared" si="3"/>
        <v>5</v>
      </c>
      <c r="W13" s="64">
        <f t="shared" si="6"/>
        <v>12</v>
      </c>
      <c r="X13" s="12">
        <f t="shared" si="7"/>
        <v>22</v>
      </c>
      <c r="Z13" s="68" t="s">
        <v>79</v>
      </c>
      <c r="AA13" s="69">
        <f t="shared" si="4"/>
        <v>5</v>
      </c>
      <c r="AD13" s="73"/>
    </row>
    <row r="14" spans="2:30" ht="20" customHeight="1" x14ac:dyDescent="0.2">
      <c r="B14" s="91" t="s">
        <v>5</v>
      </c>
      <c r="C14" s="76" t="s">
        <v>129</v>
      </c>
      <c r="D14" s="7">
        <v>1</v>
      </c>
      <c r="E14" s="76" t="s">
        <v>79</v>
      </c>
      <c r="F14" s="8">
        <v>1</v>
      </c>
      <c r="G14" s="100" t="s">
        <v>26</v>
      </c>
      <c r="H14" s="11">
        <v>1</v>
      </c>
      <c r="I14" s="100" t="s">
        <v>25</v>
      </c>
      <c r="J14" s="11">
        <v>1</v>
      </c>
      <c r="K14" s="105" t="s">
        <v>24</v>
      </c>
      <c r="L14" s="7">
        <v>1</v>
      </c>
      <c r="M14" s="82"/>
      <c r="N14" s="4">
        <v>1</v>
      </c>
      <c r="O14" s="4">
        <v>4</v>
      </c>
      <c r="Q14" s="36" t="s">
        <v>80</v>
      </c>
      <c r="R14" s="4">
        <f t="shared" si="0"/>
        <v>4</v>
      </c>
      <c r="S14" s="4">
        <f t="shared" si="1"/>
        <v>7</v>
      </c>
      <c r="T14" s="64">
        <f t="shared" si="5"/>
        <v>11</v>
      </c>
      <c r="U14" s="4">
        <f t="shared" si="2"/>
        <v>5</v>
      </c>
      <c r="V14" s="4">
        <f t="shared" si="3"/>
        <v>6</v>
      </c>
      <c r="W14" s="64">
        <f t="shared" si="6"/>
        <v>11</v>
      </c>
      <c r="X14" s="12">
        <f t="shared" si="7"/>
        <v>22</v>
      </c>
      <c r="Z14" s="68" t="s">
        <v>80</v>
      </c>
      <c r="AA14" s="69">
        <f t="shared" si="4"/>
        <v>5</v>
      </c>
      <c r="AC14" s="42"/>
      <c r="AD14" s="73"/>
    </row>
    <row r="15" spans="2:30" ht="20" customHeight="1" x14ac:dyDescent="0.25">
      <c r="B15" s="16" t="s">
        <v>17</v>
      </c>
      <c r="C15" s="18"/>
      <c r="D15" s="18"/>
      <c r="E15" s="18"/>
      <c r="F15" s="19"/>
      <c r="G15" s="107" t="s">
        <v>76</v>
      </c>
      <c r="H15" s="108">
        <v>1</v>
      </c>
      <c r="I15" s="109" t="s">
        <v>24</v>
      </c>
      <c r="J15" s="108">
        <v>1</v>
      </c>
      <c r="K15" s="110" t="s">
        <v>18</v>
      </c>
      <c r="L15" s="18"/>
      <c r="M15" s="24"/>
      <c r="O15" s="4">
        <v>2</v>
      </c>
      <c r="Q15" s="36" t="s">
        <v>50</v>
      </c>
      <c r="R15" s="4">
        <f t="shared" si="0"/>
        <v>5</v>
      </c>
      <c r="S15" s="4">
        <f t="shared" si="1"/>
        <v>4</v>
      </c>
      <c r="T15" s="64">
        <f t="shared" si="5"/>
        <v>9</v>
      </c>
      <c r="U15" s="4">
        <f t="shared" si="2"/>
        <v>7</v>
      </c>
      <c r="V15" s="4">
        <f t="shared" si="3"/>
        <v>6</v>
      </c>
      <c r="W15" s="64">
        <f t="shared" si="6"/>
        <v>13</v>
      </c>
      <c r="X15" s="12">
        <f t="shared" si="7"/>
        <v>22</v>
      </c>
      <c r="Z15" s="68" t="s">
        <v>50</v>
      </c>
      <c r="AA15" s="69">
        <f t="shared" si="4"/>
        <v>5</v>
      </c>
      <c r="AB15" s="66"/>
      <c r="AC15" s="66"/>
      <c r="AD15" s="63"/>
    </row>
    <row r="16" spans="2:30" ht="20" customHeight="1" thickBot="1" x14ac:dyDescent="0.3">
      <c r="B16" s="77" t="s">
        <v>107</v>
      </c>
      <c r="C16" s="130" t="s">
        <v>0</v>
      </c>
      <c r="D16" s="21"/>
      <c r="E16" s="13" t="s">
        <v>1</v>
      </c>
      <c r="F16" s="14"/>
      <c r="G16" s="99" t="s">
        <v>2</v>
      </c>
      <c r="H16" s="15"/>
      <c r="I16" s="99" t="s">
        <v>3</v>
      </c>
      <c r="J16" s="15"/>
      <c r="K16" s="111" t="s">
        <v>8</v>
      </c>
      <c r="L16" s="13"/>
      <c r="M16" s="26" t="s">
        <v>56</v>
      </c>
      <c r="N16" s="2"/>
      <c r="O16" s="2"/>
      <c r="Q16" s="65" t="s">
        <v>31</v>
      </c>
      <c r="R16" s="61">
        <f>SUM(R5:R15)</f>
        <v>48</v>
      </c>
      <c r="S16" s="61">
        <f>SUM(S5:S15)</f>
        <v>48</v>
      </c>
      <c r="T16" s="61"/>
      <c r="U16" s="61">
        <f>SUM(U5:U15)</f>
        <v>75</v>
      </c>
      <c r="V16" s="61">
        <f>SUM(V5:V15)</f>
        <v>50</v>
      </c>
      <c r="W16" s="61"/>
      <c r="X16" s="61">
        <f>SUM(X5:X15)</f>
        <v>221</v>
      </c>
      <c r="Y16" s="66"/>
      <c r="Z16" s="70"/>
      <c r="AA16" s="67">
        <f>SUM(AA6:AA15)</f>
        <v>45</v>
      </c>
      <c r="AC16" s="42"/>
      <c r="AD16" s="73"/>
    </row>
    <row r="17" spans="2:30" ht="20" customHeight="1" x14ac:dyDescent="0.2">
      <c r="B17" s="23" t="s">
        <v>4</v>
      </c>
      <c r="C17" s="76" t="s">
        <v>9</v>
      </c>
      <c r="D17" s="7">
        <v>1</v>
      </c>
      <c r="E17" s="76" t="s">
        <v>130</v>
      </c>
      <c r="F17" s="8">
        <v>1</v>
      </c>
      <c r="G17" s="100" t="s">
        <v>129</v>
      </c>
      <c r="H17" s="11">
        <v>1</v>
      </c>
      <c r="I17" s="132" t="s">
        <v>133</v>
      </c>
      <c r="J17" s="11">
        <v>1</v>
      </c>
      <c r="K17" s="105" t="s">
        <v>25</v>
      </c>
      <c r="L17" s="8">
        <v>1</v>
      </c>
      <c r="M17" s="27"/>
      <c r="O17" s="5">
        <v>4</v>
      </c>
      <c r="Q17" s="10"/>
      <c r="X17" s="12"/>
      <c r="Z17" s="179" t="s">
        <v>43</v>
      </c>
      <c r="AA17" s="180"/>
      <c r="AC17" s="42"/>
      <c r="AD17" s="73"/>
    </row>
    <row r="18" spans="2:30" ht="20" customHeight="1" x14ac:dyDescent="0.25">
      <c r="B18" s="23" t="s">
        <v>5</v>
      </c>
      <c r="C18" s="76" t="s">
        <v>50</v>
      </c>
      <c r="D18" s="7">
        <v>1</v>
      </c>
      <c r="E18" s="76" t="s">
        <v>26</v>
      </c>
      <c r="F18" s="8">
        <v>1</v>
      </c>
      <c r="G18" s="100" t="s">
        <v>76</v>
      </c>
      <c r="H18" s="11">
        <v>1</v>
      </c>
      <c r="I18" s="100" t="s">
        <v>24</v>
      </c>
      <c r="J18" s="11">
        <v>1</v>
      </c>
      <c r="K18" s="105" t="s">
        <v>79</v>
      </c>
      <c r="L18" s="7">
        <v>1</v>
      </c>
      <c r="M18" s="82"/>
      <c r="N18" s="4">
        <v>1</v>
      </c>
      <c r="O18" s="4">
        <v>4</v>
      </c>
      <c r="Q18" s="42"/>
      <c r="Z18" s="181"/>
      <c r="AA18" s="182"/>
      <c r="AC18" s="66"/>
      <c r="AD18" s="63"/>
    </row>
    <row r="19" spans="2:30" ht="20" customHeight="1" x14ac:dyDescent="0.2">
      <c r="B19" s="16" t="s">
        <v>17</v>
      </c>
      <c r="C19" s="18"/>
      <c r="D19" s="18"/>
      <c r="E19" s="18"/>
      <c r="F19" s="19"/>
      <c r="G19" s="107" t="s">
        <v>25</v>
      </c>
      <c r="H19" s="108">
        <v>1</v>
      </c>
      <c r="I19" s="109" t="s">
        <v>79</v>
      </c>
      <c r="J19" s="108">
        <v>1</v>
      </c>
      <c r="K19" s="110" t="s">
        <v>18</v>
      </c>
      <c r="L19" s="18"/>
      <c r="M19" s="24"/>
      <c r="O19" s="4">
        <v>2</v>
      </c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81"/>
      <c r="AA19" s="182"/>
    </row>
    <row r="20" spans="2:30" ht="20" customHeight="1" x14ac:dyDescent="0.2">
      <c r="B20" s="77" t="s">
        <v>108</v>
      </c>
      <c r="C20" s="13" t="s">
        <v>0</v>
      </c>
      <c r="D20" s="21"/>
      <c r="E20" s="13" t="s">
        <v>1</v>
      </c>
      <c r="F20" s="14"/>
      <c r="G20" s="99" t="s">
        <v>2</v>
      </c>
      <c r="H20" s="15"/>
      <c r="I20" s="99" t="s">
        <v>3</v>
      </c>
      <c r="J20" s="15"/>
      <c r="K20" s="111" t="s">
        <v>8</v>
      </c>
      <c r="L20" s="13"/>
      <c r="M20" s="29" t="s">
        <v>57</v>
      </c>
      <c r="O20" s="2"/>
      <c r="P20" s="60"/>
      <c r="Q20" s="176" t="s">
        <v>78</v>
      </c>
      <c r="R20" s="176"/>
      <c r="S20" s="176"/>
      <c r="T20" s="176"/>
      <c r="U20" s="176"/>
      <c r="V20" s="176"/>
      <c r="W20" s="176"/>
      <c r="X20" s="176"/>
      <c r="Y20" s="60"/>
      <c r="Z20" s="181"/>
      <c r="AA20" s="182"/>
    </row>
    <row r="21" spans="2:30" ht="20" customHeight="1" x14ac:dyDescent="0.2">
      <c r="B21" s="23" t="s">
        <v>4</v>
      </c>
      <c r="C21" s="76" t="s">
        <v>26</v>
      </c>
      <c r="D21" s="7">
        <v>1</v>
      </c>
      <c r="E21" s="76" t="s">
        <v>79</v>
      </c>
      <c r="F21" s="8">
        <v>1</v>
      </c>
      <c r="G21" s="100" t="s">
        <v>80</v>
      </c>
      <c r="H21" s="11">
        <v>1</v>
      </c>
      <c r="I21" s="132" t="s">
        <v>133</v>
      </c>
      <c r="J21" s="11">
        <v>1</v>
      </c>
      <c r="K21" s="105" t="s">
        <v>9</v>
      </c>
      <c r="L21" s="8">
        <v>1</v>
      </c>
      <c r="M21" s="27"/>
      <c r="N21" s="5"/>
      <c r="O21" s="5">
        <v>4</v>
      </c>
      <c r="P21" s="60"/>
      <c r="Q21" s="177"/>
      <c r="R21" s="177"/>
      <c r="S21" s="177"/>
      <c r="T21" s="177"/>
      <c r="U21" s="177"/>
      <c r="V21" s="177"/>
      <c r="W21" s="177"/>
      <c r="X21" s="177"/>
      <c r="Y21" s="60"/>
      <c r="Z21" s="181"/>
      <c r="AA21" s="182"/>
    </row>
    <row r="22" spans="2:30" ht="20" customHeight="1" x14ac:dyDescent="0.2">
      <c r="B22" s="23" t="s">
        <v>5</v>
      </c>
      <c r="C22" s="76" t="s">
        <v>76</v>
      </c>
      <c r="D22" s="7">
        <v>1</v>
      </c>
      <c r="E22" s="76" t="s">
        <v>129</v>
      </c>
      <c r="F22" s="8">
        <v>1</v>
      </c>
      <c r="G22" s="100" t="s">
        <v>130</v>
      </c>
      <c r="H22" s="11">
        <v>1</v>
      </c>
      <c r="I22" s="100" t="s">
        <v>24</v>
      </c>
      <c r="J22" s="11">
        <v>1</v>
      </c>
      <c r="K22" s="106" t="s">
        <v>50</v>
      </c>
      <c r="L22" s="7">
        <v>1</v>
      </c>
      <c r="M22" s="82"/>
      <c r="N22" s="4">
        <v>1</v>
      </c>
      <c r="O22" s="4">
        <v>4</v>
      </c>
      <c r="P22" s="60"/>
      <c r="Q22" s="177"/>
      <c r="R22" s="177"/>
      <c r="S22" s="177"/>
      <c r="T22" s="177"/>
      <c r="U22" s="177"/>
      <c r="V22" s="177"/>
      <c r="W22" s="177"/>
      <c r="X22" s="177"/>
      <c r="Y22" s="60"/>
      <c r="Z22" s="181"/>
      <c r="AA22" s="182"/>
    </row>
    <row r="23" spans="2:30" ht="20" customHeight="1" x14ac:dyDescent="0.2">
      <c r="B23" s="16" t="s">
        <v>17</v>
      </c>
      <c r="C23" s="18"/>
      <c r="D23" s="18"/>
      <c r="E23" s="18"/>
      <c r="F23" s="19"/>
      <c r="G23" s="107" t="s">
        <v>9</v>
      </c>
      <c r="H23" s="108">
        <v>1</v>
      </c>
      <c r="I23" s="109" t="s">
        <v>50</v>
      </c>
      <c r="J23" s="108">
        <v>1</v>
      </c>
      <c r="K23" s="110" t="s">
        <v>18</v>
      </c>
      <c r="L23" s="18"/>
      <c r="M23" s="24"/>
      <c r="O23" s="4">
        <v>2</v>
      </c>
      <c r="P23" s="60"/>
      <c r="Q23" s="178"/>
      <c r="R23" s="178"/>
      <c r="S23" s="178"/>
      <c r="T23" s="178"/>
      <c r="U23" s="178"/>
      <c r="V23" s="178"/>
      <c r="W23" s="178"/>
      <c r="X23" s="178"/>
      <c r="Y23" s="60"/>
      <c r="Z23" s="181"/>
      <c r="AA23" s="182"/>
    </row>
    <row r="24" spans="2:30" ht="20" customHeight="1" thickBot="1" x14ac:dyDescent="0.25">
      <c r="B24" s="77" t="s">
        <v>109</v>
      </c>
      <c r="C24" s="6" t="s">
        <v>0</v>
      </c>
      <c r="D24" s="21"/>
      <c r="E24" s="6" t="s">
        <v>1</v>
      </c>
      <c r="F24" s="14"/>
      <c r="G24" s="71" t="s">
        <v>2</v>
      </c>
      <c r="H24" s="11"/>
      <c r="I24" s="71" t="s">
        <v>3</v>
      </c>
      <c r="J24" s="15"/>
      <c r="K24" s="111" t="s">
        <v>8</v>
      </c>
      <c r="L24" s="13"/>
      <c r="M24" s="29" t="s">
        <v>58</v>
      </c>
      <c r="N24" s="2"/>
      <c r="O24" s="2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83"/>
      <c r="AA24" s="184"/>
    </row>
    <row r="25" spans="2:30" ht="20" customHeight="1" x14ac:dyDescent="0.2">
      <c r="B25" s="23" t="s">
        <v>4</v>
      </c>
      <c r="C25" s="76" t="s">
        <v>24</v>
      </c>
      <c r="D25" s="7">
        <v>1</v>
      </c>
      <c r="E25" s="76" t="s">
        <v>9</v>
      </c>
      <c r="F25" s="8">
        <v>1</v>
      </c>
      <c r="G25" s="100" t="s">
        <v>26</v>
      </c>
      <c r="H25" s="11">
        <v>1</v>
      </c>
      <c r="I25" s="132" t="s">
        <v>133</v>
      </c>
      <c r="J25" s="11">
        <v>1</v>
      </c>
      <c r="K25" s="105" t="s">
        <v>79</v>
      </c>
      <c r="L25" s="8">
        <v>1</v>
      </c>
      <c r="M25" s="27"/>
      <c r="O25" s="5">
        <v>4</v>
      </c>
      <c r="Q25" s="72"/>
    </row>
    <row r="26" spans="2:30" ht="20" customHeight="1" x14ac:dyDescent="0.2">
      <c r="B26" s="23" t="s">
        <v>5</v>
      </c>
      <c r="C26" s="76" t="s">
        <v>129</v>
      </c>
      <c r="D26" s="7">
        <v>1</v>
      </c>
      <c r="E26" s="76" t="s">
        <v>25</v>
      </c>
      <c r="F26" s="8">
        <v>1</v>
      </c>
      <c r="G26" s="100" t="s">
        <v>76</v>
      </c>
      <c r="H26" s="11">
        <v>1</v>
      </c>
      <c r="I26" s="100" t="s">
        <v>130</v>
      </c>
      <c r="J26" s="11">
        <v>1</v>
      </c>
      <c r="K26" s="105" t="s">
        <v>80</v>
      </c>
      <c r="L26" s="7">
        <v>1</v>
      </c>
      <c r="M26" s="82"/>
      <c r="N26" s="4">
        <v>1</v>
      </c>
      <c r="O26" s="4">
        <v>4</v>
      </c>
      <c r="Q26" s="83" t="s">
        <v>44</v>
      </c>
      <c r="R26" s="84">
        <f t="shared" ref="R26:R32" si="8">SUMIF(M:M,Q26,N:N)</f>
        <v>0</v>
      </c>
    </row>
    <row r="27" spans="2:30" ht="20" customHeight="1" x14ac:dyDescent="0.2">
      <c r="B27" s="16" t="s">
        <v>17</v>
      </c>
      <c r="C27" s="25"/>
      <c r="D27" s="18"/>
      <c r="E27" s="17"/>
      <c r="F27" s="19"/>
      <c r="G27" s="107" t="s">
        <v>79</v>
      </c>
      <c r="H27" s="108">
        <v>1</v>
      </c>
      <c r="I27" s="109" t="s">
        <v>80</v>
      </c>
      <c r="J27" s="108">
        <v>1</v>
      </c>
      <c r="K27" s="110" t="s">
        <v>18</v>
      </c>
      <c r="L27" s="18"/>
      <c r="M27" s="24"/>
      <c r="O27" s="4">
        <v>2</v>
      </c>
      <c r="Q27" s="83" t="s">
        <v>25</v>
      </c>
      <c r="R27" s="84">
        <f t="shared" si="8"/>
        <v>0</v>
      </c>
      <c r="S27" s="6"/>
      <c r="Z27" s="6"/>
    </row>
    <row r="28" spans="2:30" ht="20" customHeight="1" x14ac:dyDescent="0.2">
      <c r="B28" s="77" t="s">
        <v>110</v>
      </c>
      <c r="C28" s="6" t="s">
        <v>0</v>
      </c>
      <c r="D28" s="21"/>
      <c r="E28" s="6" t="s">
        <v>1</v>
      </c>
      <c r="F28" s="14"/>
      <c r="G28" s="71" t="s">
        <v>2</v>
      </c>
      <c r="H28" s="15"/>
      <c r="I28" s="71" t="s">
        <v>3</v>
      </c>
      <c r="J28" s="15"/>
      <c r="K28" s="111" t="s">
        <v>8</v>
      </c>
      <c r="L28" s="13"/>
      <c r="M28" s="29" t="s">
        <v>15</v>
      </c>
      <c r="O28" s="2"/>
      <c r="Q28" s="83" t="s">
        <v>24</v>
      </c>
      <c r="R28" s="84">
        <f t="shared" si="8"/>
        <v>0</v>
      </c>
      <c r="S28" s="6"/>
      <c r="Z28" s="6"/>
    </row>
    <row r="29" spans="2:30" ht="20" customHeight="1" x14ac:dyDescent="0.2">
      <c r="B29" s="23" t="s">
        <v>4</v>
      </c>
      <c r="C29" s="6" t="s">
        <v>9</v>
      </c>
      <c r="D29" s="7">
        <v>1</v>
      </c>
      <c r="E29" s="76" t="s">
        <v>80</v>
      </c>
      <c r="F29" s="8">
        <v>1</v>
      </c>
      <c r="G29" s="100" t="s">
        <v>24</v>
      </c>
      <c r="H29" s="11">
        <v>1</v>
      </c>
      <c r="I29" s="132" t="s">
        <v>133</v>
      </c>
      <c r="J29" s="11">
        <v>1</v>
      </c>
      <c r="K29" s="105" t="s">
        <v>129</v>
      </c>
      <c r="L29" s="8">
        <v>1</v>
      </c>
      <c r="M29" s="27"/>
      <c r="N29" s="5"/>
      <c r="O29" s="5">
        <v>4</v>
      </c>
      <c r="Q29" s="83" t="s">
        <v>26</v>
      </c>
      <c r="R29" s="84">
        <f t="shared" si="8"/>
        <v>0</v>
      </c>
      <c r="S29" s="6"/>
      <c r="Z29" s="6"/>
    </row>
    <row r="30" spans="2:30" ht="20" customHeight="1" x14ac:dyDescent="0.2">
      <c r="B30" s="23" t="s">
        <v>5</v>
      </c>
      <c r="C30" s="76" t="s">
        <v>50</v>
      </c>
      <c r="D30" s="7">
        <v>1</v>
      </c>
      <c r="E30" s="76" t="s">
        <v>25</v>
      </c>
      <c r="F30" s="8">
        <v>1</v>
      </c>
      <c r="G30" s="100" t="s">
        <v>79</v>
      </c>
      <c r="H30" s="11">
        <v>1</v>
      </c>
      <c r="I30" s="100" t="s">
        <v>26</v>
      </c>
      <c r="J30" s="11">
        <v>1</v>
      </c>
      <c r="K30" s="105" t="s">
        <v>76</v>
      </c>
      <c r="L30" s="7">
        <v>1</v>
      </c>
      <c r="M30" s="82"/>
      <c r="N30" s="4">
        <v>1</v>
      </c>
      <c r="O30" s="4">
        <v>4</v>
      </c>
      <c r="Q30" s="83" t="s">
        <v>9</v>
      </c>
      <c r="R30" s="84">
        <f t="shared" si="8"/>
        <v>0</v>
      </c>
      <c r="S30" s="6"/>
      <c r="Z30" s="6"/>
    </row>
    <row r="31" spans="2:30" ht="20" customHeight="1" x14ac:dyDescent="0.2">
      <c r="B31" s="16" t="s">
        <v>17</v>
      </c>
      <c r="C31" s="17"/>
      <c r="D31" s="18"/>
      <c r="E31" s="17"/>
      <c r="F31" s="19"/>
      <c r="G31" s="107" t="s">
        <v>129</v>
      </c>
      <c r="H31" s="108">
        <v>1</v>
      </c>
      <c r="I31" s="109" t="s">
        <v>76</v>
      </c>
      <c r="J31" s="108">
        <v>1</v>
      </c>
      <c r="K31" s="110" t="s">
        <v>18</v>
      </c>
      <c r="L31" s="18"/>
      <c r="M31" s="24"/>
      <c r="O31" s="4">
        <v>2</v>
      </c>
      <c r="Q31" s="83" t="s">
        <v>47</v>
      </c>
      <c r="R31" s="84">
        <f t="shared" si="8"/>
        <v>0</v>
      </c>
      <c r="S31" s="6"/>
      <c r="Z31" s="6"/>
    </row>
    <row r="32" spans="2:30" ht="20" customHeight="1" x14ac:dyDescent="0.2">
      <c r="B32" s="77" t="s">
        <v>111</v>
      </c>
      <c r="C32" s="6" t="s">
        <v>0</v>
      </c>
      <c r="D32" s="21"/>
      <c r="E32" s="6" t="s">
        <v>1</v>
      </c>
      <c r="F32" s="14"/>
      <c r="G32" s="71" t="s">
        <v>2</v>
      </c>
      <c r="H32" s="15"/>
      <c r="I32" s="71" t="s">
        <v>3</v>
      </c>
      <c r="J32" s="15"/>
      <c r="K32" s="111" t="s">
        <v>8</v>
      </c>
      <c r="L32" s="13"/>
      <c r="M32" s="29" t="s">
        <v>59</v>
      </c>
      <c r="N32" s="2"/>
      <c r="O32" s="2"/>
      <c r="Q32" s="83" t="s">
        <v>27</v>
      </c>
      <c r="R32" s="84">
        <f t="shared" si="8"/>
        <v>0</v>
      </c>
      <c r="S32" s="6"/>
      <c r="Z32" s="6"/>
    </row>
    <row r="33" spans="2:27" ht="20" customHeight="1" x14ac:dyDescent="0.2">
      <c r="B33" s="23" t="s">
        <v>4</v>
      </c>
      <c r="C33" s="76" t="s">
        <v>25</v>
      </c>
      <c r="D33" s="7">
        <v>1</v>
      </c>
      <c r="E33" s="76" t="s">
        <v>9</v>
      </c>
      <c r="F33" s="8">
        <v>1</v>
      </c>
      <c r="G33" s="100" t="s">
        <v>79</v>
      </c>
      <c r="H33" s="11">
        <v>1</v>
      </c>
      <c r="I33" s="132" t="s">
        <v>133</v>
      </c>
      <c r="J33" s="11">
        <v>1</v>
      </c>
      <c r="K33" s="105" t="s">
        <v>80</v>
      </c>
      <c r="L33" s="8">
        <v>1</v>
      </c>
      <c r="M33" s="27"/>
      <c r="O33" s="5">
        <v>4</v>
      </c>
      <c r="Q33" s="83" t="s">
        <v>81</v>
      </c>
      <c r="R33" s="84">
        <f>SUMIF(M:M,Q35,N:N)</f>
        <v>0</v>
      </c>
      <c r="S33" s="6"/>
      <c r="Z33" s="6"/>
    </row>
    <row r="34" spans="2:27" ht="20" customHeight="1" x14ac:dyDescent="0.2">
      <c r="B34" s="23" t="s">
        <v>5</v>
      </c>
      <c r="C34" s="76" t="s">
        <v>129</v>
      </c>
      <c r="D34" s="7">
        <v>1</v>
      </c>
      <c r="E34" s="76" t="s">
        <v>130</v>
      </c>
      <c r="F34" s="8">
        <v>1</v>
      </c>
      <c r="G34" s="100" t="s">
        <v>76</v>
      </c>
      <c r="H34" s="11">
        <v>1</v>
      </c>
      <c r="I34" s="100" t="s">
        <v>50</v>
      </c>
      <c r="J34" s="11">
        <v>1</v>
      </c>
      <c r="K34" s="106" t="s">
        <v>26</v>
      </c>
      <c r="L34" s="7">
        <v>1</v>
      </c>
      <c r="M34" s="82"/>
      <c r="N34" s="4">
        <v>1</v>
      </c>
      <c r="O34" s="4">
        <v>4</v>
      </c>
      <c r="Q34" s="83" t="s">
        <v>79</v>
      </c>
      <c r="R34" s="84">
        <f>SUMIF(M:M,Q33,N:N)</f>
        <v>0</v>
      </c>
    </row>
    <row r="35" spans="2:27" ht="20" customHeight="1" x14ac:dyDescent="0.2">
      <c r="B35" s="16" t="s">
        <v>17</v>
      </c>
      <c r="C35" s="17"/>
      <c r="D35" s="18"/>
      <c r="E35" s="17"/>
      <c r="F35" s="19"/>
      <c r="G35" s="107" t="s">
        <v>26</v>
      </c>
      <c r="H35" s="108">
        <v>1</v>
      </c>
      <c r="I35" s="109" t="s">
        <v>80</v>
      </c>
      <c r="J35" s="108">
        <v>1</v>
      </c>
      <c r="K35" s="110" t="s">
        <v>18</v>
      </c>
      <c r="L35" s="18"/>
      <c r="M35" s="24"/>
      <c r="O35" s="4">
        <v>2</v>
      </c>
      <c r="Q35" s="83" t="s">
        <v>80</v>
      </c>
      <c r="R35" s="84">
        <f>SUMIF(M:M,Q34,N:N)</f>
        <v>0</v>
      </c>
      <c r="S35" s="6"/>
      <c r="Z35" s="6"/>
    </row>
    <row r="36" spans="2:27" ht="20" customHeight="1" x14ac:dyDescent="0.2">
      <c r="B36" s="77" t="s">
        <v>112</v>
      </c>
      <c r="C36" s="6" t="s">
        <v>0</v>
      </c>
      <c r="D36" s="21"/>
      <c r="E36" s="6" t="s">
        <v>1</v>
      </c>
      <c r="F36" s="14"/>
      <c r="G36" s="71" t="s">
        <v>2</v>
      </c>
      <c r="H36" s="15"/>
      <c r="I36" s="71" t="s">
        <v>3</v>
      </c>
      <c r="J36" s="15"/>
      <c r="K36" s="111" t="s">
        <v>8</v>
      </c>
      <c r="L36" s="13"/>
      <c r="M36" s="29" t="s">
        <v>60</v>
      </c>
      <c r="O36" s="2"/>
      <c r="Q36" s="83" t="s">
        <v>50</v>
      </c>
      <c r="R36" s="84">
        <f>SUMIF(M:M,Q36,N:N)</f>
        <v>0</v>
      </c>
      <c r="S36" s="6"/>
      <c r="Z36" s="6"/>
    </row>
    <row r="37" spans="2:27" ht="20" customHeight="1" x14ac:dyDescent="0.2">
      <c r="B37" s="23" t="s">
        <v>4</v>
      </c>
      <c r="C37" s="76" t="s">
        <v>79</v>
      </c>
      <c r="D37" s="7">
        <v>1</v>
      </c>
      <c r="E37" s="76" t="s">
        <v>9</v>
      </c>
      <c r="F37" s="8">
        <v>1</v>
      </c>
      <c r="G37" s="100" t="s">
        <v>24</v>
      </c>
      <c r="H37" s="11">
        <v>1</v>
      </c>
      <c r="I37" s="132" t="s">
        <v>133</v>
      </c>
      <c r="J37" s="11">
        <v>1</v>
      </c>
      <c r="K37" s="105" t="s">
        <v>25</v>
      </c>
      <c r="L37" s="8">
        <v>1</v>
      </c>
      <c r="M37" s="27"/>
      <c r="N37" s="5"/>
      <c r="O37" s="5">
        <v>4</v>
      </c>
      <c r="Q37" s="42"/>
    </row>
    <row r="38" spans="2:27" ht="20" customHeight="1" x14ac:dyDescent="0.2">
      <c r="B38" s="23" t="s">
        <v>5</v>
      </c>
      <c r="C38" s="76" t="s">
        <v>130</v>
      </c>
      <c r="D38" s="7">
        <v>1</v>
      </c>
      <c r="E38" s="76" t="s">
        <v>50</v>
      </c>
      <c r="F38" s="8">
        <v>1</v>
      </c>
      <c r="G38" s="100" t="s">
        <v>129</v>
      </c>
      <c r="H38" s="11">
        <v>1</v>
      </c>
      <c r="I38" s="100" t="s">
        <v>26</v>
      </c>
      <c r="J38" s="11">
        <v>1</v>
      </c>
      <c r="K38" s="105" t="s">
        <v>76</v>
      </c>
      <c r="L38" s="7">
        <v>1</v>
      </c>
      <c r="M38" s="82"/>
      <c r="N38" s="4">
        <v>1</v>
      </c>
      <c r="O38" s="4">
        <v>4</v>
      </c>
      <c r="Z38" s="6"/>
    </row>
    <row r="39" spans="2:27" ht="20" customHeight="1" x14ac:dyDescent="0.25">
      <c r="B39" s="16" t="s">
        <v>17</v>
      </c>
      <c r="C39" s="17"/>
      <c r="D39" s="18"/>
      <c r="E39" s="17"/>
      <c r="F39" s="19"/>
      <c r="G39" s="107" t="s">
        <v>25</v>
      </c>
      <c r="H39" s="108">
        <v>1</v>
      </c>
      <c r="I39" s="109" t="s">
        <v>76</v>
      </c>
      <c r="J39" s="108">
        <v>1</v>
      </c>
      <c r="K39" s="110" t="s">
        <v>18</v>
      </c>
      <c r="L39" s="18"/>
      <c r="M39" s="24"/>
      <c r="O39" s="4">
        <v>2</v>
      </c>
      <c r="P39" s="60"/>
      <c r="Q39" s="115" t="s">
        <v>88</v>
      </c>
      <c r="S39" s="6"/>
      <c r="Z39" s="6"/>
    </row>
    <row r="40" spans="2:27" ht="20" customHeight="1" x14ac:dyDescent="0.25">
      <c r="B40" s="77" t="s">
        <v>113</v>
      </c>
      <c r="C40" s="131" t="s">
        <v>0</v>
      </c>
      <c r="D40" s="21"/>
      <c r="E40" s="6" t="s">
        <v>1</v>
      </c>
      <c r="F40" s="14"/>
      <c r="G40" s="71" t="s">
        <v>2</v>
      </c>
      <c r="H40" s="15"/>
      <c r="I40" s="71" t="s">
        <v>3</v>
      </c>
      <c r="J40" s="15"/>
      <c r="K40" s="111" t="s">
        <v>8</v>
      </c>
      <c r="L40" s="13"/>
      <c r="M40" s="29" t="s">
        <v>13</v>
      </c>
      <c r="N40" s="2"/>
      <c r="O40" s="2"/>
      <c r="P40" s="60"/>
      <c r="Q40" s="115" t="s">
        <v>88</v>
      </c>
      <c r="R40" s="60" t="s">
        <v>103</v>
      </c>
      <c r="S40" s="118"/>
      <c r="T40" s="60"/>
      <c r="U40" s="60"/>
      <c r="V40" s="60"/>
      <c r="W40" s="60"/>
      <c r="X40" s="60"/>
      <c r="Y40" s="60"/>
      <c r="Z40" s="118"/>
      <c r="AA40" s="60"/>
    </row>
    <row r="41" spans="2:27" ht="20" customHeight="1" x14ac:dyDescent="0.2">
      <c r="B41" s="23" t="s">
        <v>4</v>
      </c>
      <c r="C41" s="76" t="s">
        <v>50</v>
      </c>
      <c r="D41" s="7">
        <v>1</v>
      </c>
      <c r="E41" s="76" t="s">
        <v>80</v>
      </c>
      <c r="F41" s="8">
        <v>1</v>
      </c>
      <c r="G41" s="71" t="s">
        <v>129</v>
      </c>
      <c r="H41" s="11">
        <v>1</v>
      </c>
      <c r="I41" s="132" t="s">
        <v>133</v>
      </c>
      <c r="J41" s="11">
        <v>1</v>
      </c>
      <c r="K41" s="105" t="s">
        <v>26</v>
      </c>
      <c r="L41" s="8">
        <v>1</v>
      </c>
      <c r="M41" s="27"/>
      <c r="O41" s="5">
        <v>4</v>
      </c>
      <c r="P41" s="60"/>
      <c r="Q41" s="114" t="s">
        <v>89</v>
      </c>
      <c r="R41" s="114"/>
      <c r="S41" s="113"/>
      <c r="T41" s="114"/>
      <c r="U41" s="114"/>
      <c r="V41" s="114"/>
      <c r="W41" s="114"/>
      <c r="X41" s="114"/>
      <c r="Y41" s="114"/>
      <c r="Z41" s="113"/>
      <c r="AA41" s="60"/>
    </row>
    <row r="42" spans="2:27" ht="20" customHeight="1" x14ac:dyDescent="0.2">
      <c r="B42" s="23" t="s">
        <v>5</v>
      </c>
      <c r="C42" s="76" t="s">
        <v>79</v>
      </c>
      <c r="D42" s="7">
        <v>1</v>
      </c>
      <c r="E42" s="76" t="s">
        <v>76</v>
      </c>
      <c r="F42" s="8">
        <v>1</v>
      </c>
      <c r="G42" s="100" t="s">
        <v>24</v>
      </c>
      <c r="H42" s="11">
        <v>1</v>
      </c>
      <c r="I42" s="100" t="s">
        <v>25</v>
      </c>
      <c r="J42" s="11">
        <v>1</v>
      </c>
      <c r="K42" s="105" t="s">
        <v>9</v>
      </c>
      <c r="L42" s="7">
        <v>1</v>
      </c>
      <c r="M42" s="82"/>
      <c r="N42" s="4">
        <v>1</v>
      </c>
      <c r="O42" s="4">
        <v>4</v>
      </c>
      <c r="P42" s="60"/>
      <c r="Q42" s="114" t="s">
        <v>90</v>
      </c>
      <c r="R42" s="114"/>
      <c r="S42" s="113"/>
      <c r="T42" s="114"/>
      <c r="U42" s="114"/>
      <c r="V42" s="114"/>
      <c r="W42" s="114"/>
      <c r="X42" s="114"/>
      <c r="Y42" s="114"/>
      <c r="Z42" s="113"/>
      <c r="AA42" s="60"/>
    </row>
    <row r="43" spans="2:27" ht="20" customHeight="1" x14ac:dyDescent="0.25">
      <c r="B43" s="16" t="s">
        <v>17</v>
      </c>
      <c r="C43" s="17"/>
      <c r="D43" s="18"/>
      <c r="E43" s="17"/>
      <c r="F43" s="19"/>
      <c r="G43" s="107" t="s">
        <v>26</v>
      </c>
      <c r="H43" s="108">
        <v>1</v>
      </c>
      <c r="I43" s="109" t="s">
        <v>9</v>
      </c>
      <c r="J43" s="108">
        <v>1</v>
      </c>
      <c r="K43" s="110" t="s">
        <v>18</v>
      </c>
      <c r="L43" s="18"/>
      <c r="M43" s="24"/>
      <c r="O43" s="4">
        <v>2</v>
      </c>
      <c r="P43" s="60"/>
      <c r="Q43" s="61" t="s">
        <v>0</v>
      </c>
      <c r="R43" s="117" t="s">
        <v>91</v>
      </c>
      <c r="S43" s="116" t="s">
        <v>92</v>
      </c>
      <c r="T43" s="56">
        <v>45</v>
      </c>
      <c r="U43" s="56" t="s">
        <v>93</v>
      </c>
      <c r="W43" s="4" t="s">
        <v>98</v>
      </c>
      <c r="Z43" s="6"/>
      <c r="AA43" s="60"/>
    </row>
    <row r="44" spans="2:27" ht="20" customHeight="1" x14ac:dyDescent="0.25">
      <c r="B44" s="77" t="s">
        <v>114</v>
      </c>
      <c r="C44" s="6" t="s">
        <v>0</v>
      </c>
      <c r="D44" s="21"/>
      <c r="E44" s="6" t="s">
        <v>1</v>
      </c>
      <c r="F44" s="14"/>
      <c r="G44" s="71" t="s">
        <v>2</v>
      </c>
      <c r="H44" s="15"/>
      <c r="I44" s="71" t="s">
        <v>3</v>
      </c>
      <c r="J44" s="15"/>
      <c r="K44" s="111" t="s">
        <v>8</v>
      </c>
      <c r="L44" s="13"/>
      <c r="M44" s="29" t="s">
        <v>14</v>
      </c>
      <c r="O44" s="2"/>
      <c r="P44" s="60"/>
      <c r="Q44" s="119" t="s">
        <v>1</v>
      </c>
      <c r="R44" s="120" t="s">
        <v>91</v>
      </c>
      <c r="S44" s="121" t="s">
        <v>92</v>
      </c>
      <c r="T44" s="122" t="s">
        <v>94</v>
      </c>
      <c r="U44" s="123" t="s">
        <v>93</v>
      </c>
      <c r="V44" s="124"/>
      <c r="W44" s="123" t="s">
        <v>95</v>
      </c>
      <c r="X44" s="123"/>
      <c r="Y44" s="123"/>
      <c r="Z44" s="125"/>
      <c r="AA44" s="60"/>
    </row>
    <row r="45" spans="2:27" ht="20" customHeight="1" x14ac:dyDescent="0.25">
      <c r="B45" s="23" t="s">
        <v>4</v>
      </c>
      <c r="C45" s="76" t="s">
        <v>24</v>
      </c>
      <c r="D45" s="7">
        <v>1</v>
      </c>
      <c r="E45" s="76" t="s">
        <v>9</v>
      </c>
      <c r="F45" s="8">
        <v>1</v>
      </c>
      <c r="G45" s="100" t="s">
        <v>26</v>
      </c>
      <c r="H45" s="11">
        <v>1</v>
      </c>
      <c r="I45" s="132" t="s">
        <v>133</v>
      </c>
      <c r="J45" s="11">
        <v>1</v>
      </c>
      <c r="K45" s="105" t="s">
        <v>50</v>
      </c>
      <c r="L45" s="8">
        <v>1</v>
      </c>
      <c r="M45" s="27"/>
      <c r="N45" s="5"/>
      <c r="O45" s="5">
        <v>4</v>
      </c>
      <c r="P45" s="60"/>
      <c r="Q45" s="61" t="s">
        <v>2</v>
      </c>
      <c r="R45" s="117" t="s">
        <v>91</v>
      </c>
      <c r="S45" s="116" t="s">
        <v>92</v>
      </c>
      <c r="T45" s="56">
        <v>15</v>
      </c>
      <c r="U45" s="56" t="s">
        <v>93</v>
      </c>
      <c r="W45" s="4" t="s">
        <v>96</v>
      </c>
      <c r="Z45" s="6"/>
      <c r="AA45" s="60"/>
    </row>
    <row r="46" spans="2:27" ht="20" customHeight="1" x14ac:dyDescent="0.25">
      <c r="B46" s="23" t="s">
        <v>5</v>
      </c>
      <c r="C46" s="76" t="s">
        <v>80</v>
      </c>
      <c r="D46" s="7">
        <v>1</v>
      </c>
      <c r="E46" s="6" t="s">
        <v>129</v>
      </c>
      <c r="F46" s="8">
        <v>1</v>
      </c>
      <c r="G46" s="100" t="s">
        <v>76</v>
      </c>
      <c r="H46" s="11">
        <v>1</v>
      </c>
      <c r="I46" s="100" t="s">
        <v>25</v>
      </c>
      <c r="J46" s="11">
        <v>1</v>
      </c>
      <c r="K46" s="105" t="s">
        <v>79</v>
      </c>
      <c r="L46" s="7">
        <v>1</v>
      </c>
      <c r="M46" s="82"/>
      <c r="N46" s="4">
        <v>1</v>
      </c>
      <c r="O46" s="4">
        <v>4</v>
      </c>
      <c r="P46" s="60"/>
      <c r="Q46" s="61" t="s">
        <v>3</v>
      </c>
      <c r="R46" s="117" t="s">
        <v>91</v>
      </c>
      <c r="S46" s="116" t="s">
        <v>92</v>
      </c>
      <c r="T46" s="56">
        <v>30</v>
      </c>
      <c r="U46" s="56" t="s">
        <v>93</v>
      </c>
      <c r="W46" s="4" t="s">
        <v>97</v>
      </c>
      <c r="Z46" s="6"/>
      <c r="AA46" s="60"/>
    </row>
    <row r="47" spans="2:27" ht="20" customHeight="1" x14ac:dyDescent="0.2">
      <c r="B47" s="16" t="s">
        <v>17</v>
      </c>
      <c r="C47" s="17"/>
      <c r="D47" s="18"/>
      <c r="E47" s="17"/>
      <c r="F47" s="19"/>
      <c r="G47" s="107" t="s">
        <v>50</v>
      </c>
      <c r="H47" s="108">
        <v>1</v>
      </c>
      <c r="I47" s="109" t="s">
        <v>79</v>
      </c>
      <c r="J47" s="108">
        <v>1</v>
      </c>
      <c r="K47" s="110" t="s">
        <v>18</v>
      </c>
      <c r="L47" s="18"/>
      <c r="M47" s="24"/>
      <c r="O47" s="4">
        <v>2</v>
      </c>
      <c r="P47" s="60"/>
      <c r="S47" s="6"/>
      <c r="Z47" s="6"/>
      <c r="AA47" s="60"/>
    </row>
    <row r="48" spans="2:27" ht="20" customHeight="1" x14ac:dyDescent="0.25">
      <c r="B48" s="77" t="s">
        <v>115</v>
      </c>
      <c r="C48" s="131" t="s">
        <v>0</v>
      </c>
      <c r="D48" s="21"/>
      <c r="E48" s="6" t="s">
        <v>1</v>
      </c>
      <c r="F48" s="14"/>
      <c r="G48" s="71" t="s">
        <v>2</v>
      </c>
      <c r="H48" s="15"/>
      <c r="I48" s="71" t="s">
        <v>3</v>
      </c>
      <c r="J48" s="15"/>
      <c r="K48" s="111" t="s">
        <v>8</v>
      </c>
      <c r="L48" s="13"/>
      <c r="M48" s="29" t="s">
        <v>13</v>
      </c>
      <c r="N48" s="2"/>
      <c r="O48" s="2"/>
      <c r="P48" s="60"/>
      <c r="Q48" s="61" t="s">
        <v>99</v>
      </c>
      <c r="S48" s="6"/>
      <c r="AA48" s="60"/>
    </row>
    <row r="49" spans="2:27" ht="20" customHeight="1" x14ac:dyDescent="0.25">
      <c r="B49" s="23" t="s">
        <v>4</v>
      </c>
      <c r="C49" s="76" t="s">
        <v>50</v>
      </c>
      <c r="D49" s="7">
        <v>1</v>
      </c>
      <c r="E49" s="76" t="s">
        <v>25</v>
      </c>
      <c r="F49" s="8">
        <v>1</v>
      </c>
      <c r="G49" s="100" t="s">
        <v>130</v>
      </c>
      <c r="H49" s="11">
        <v>1</v>
      </c>
      <c r="I49" s="132" t="s">
        <v>133</v>
      </c>
      <c r="J49" s="11">
        <v>1</v>
      </c>
      <c r="K49" s="105" t="s">
        <v>76</v>
      </c>
      <c r="L49" s="8">
        <v>1</v>
      </c>
      <c r="M49" s="27"/>
      <c r="O49" s="5">
        <v>4</v>
      </c>
      <c r="P49" s="60"/>
      <c r="Q49" s="61" t="s">
        <v>100</v>
      </c>
      <c r="S49" s="6"/>
      <c r="Z49" s="6"/>
      <c r="AA49" s="60"/>
    </row>
    <row r="50" spans="2:27" ht="20" customHeight="1" x14ac:dyDescent="0.25">
      <c r="B50" s="23" t="s">
        <v>5</v>
      </c>
      <c r="C50" s="76" t="s">
        <v>79</v>
      </c>
      <c r="D50" s="7">
        <v>1</v>
      </c>
      <c r="E50" s="6" t="s">
        <v>9</v>
      </c>
      <c r="F50" s="8">
        <v>1</v>
      </c>
      <c r="G50" s="71" t="s">
        <v>26</v>
      </c>
      <c r="H50" s="11">
        <v>1</v>
      </c>
      <c r="I50" s="100" t="s">
        <v>129</v>
      </c>
      <c r="J50" s="11">
        <v>1</v>
      </c>
      <c r="K50" s="105" t="s">
        <v>80</v>
      </c>
      <c r="L50" s="7">
        <v>1</v>
      </c>
      <c r="M50" s="82"/>
      <c r="N50" s="4">
        <v>1</v>
      </c>
      <c r="O50" s="4">
        <v>4</v>
      </c>
      <c r="P50" s="60"/>
      <c r="Q50" s="61" t="s">
        <v>101</v>
      </c>
      <c r="S50" s="6"/>
      <c r="Z50" s="6"/>
      <c r="AA50" s="60"/>
    </row>
    <row r="51" spans="2:27" ht="20" customHeight="1" x14ac:dyDescent="0.25">
      <c r="B51" s="16" t="s">
        <v>17</v>
      </c>
      <c r="C51" s="17"/>
      <c r="D51" s="18"/>
      <c r="E51" s="17"/>
      <c r="F51" s="19"/>
      <c r="G51" s="107" t="s">
        <v>76</v>
      </c>
      <c r="H51" s="108">
        <v>1</v>
      </c>
      <c r="I51" s="109" t="s">
        <v>80</v>
      </c>
      <c r="J51" s="108">
        <v>1</v>
      </c>
      <c r="K51" s="110" t="s">
        <v>18</v>
      </c>
      <c r="L51" s="18"/>
      <c r="M51" s="24"/>
      <c r="O51" s="4">
        <v>2</v>
      </c>
      <c r="P51" s="60"/>
      <c r="Q51" s="61" t="s">
        <v>102</v>
      </c>
      <c r="S51" s="6"/>
      <c r="Z51" s="6"/>
      <c r="AA51" s="60"/>
    </row>
    <row r="52" spans="2:27" ht="20" customHeight="1" x14ac:dyDescent="0.2">
      <c r="B52" s="77" t="s">
        <v>116</v>
      </c>
      <c r="C52" s="131" t="s">
        <v>0</v>
      </c>
      <c r="D52" s="21"/>
      <c r="E52" s="6" t="s">
        <v>1</v>
      </c>
      <c r="F52" s="14"/>
      <c r="G52" s="71" t="s">
        <v>2</v>
      </c>
      <c r="H52" s="15"/>
      <c r="I52" s="71" t="s">
        <v>3</v>
      </c>
      <c r="J52" s="15"/>
      <c r="K52" s="111" t="s">
        <v>8</v>
      </c>
      <c r="L52" s="13"/>
      <c r="M52" s="29" t="s">
        <v>61</v>
      </c>
      <c r="O52" s="2"/>
      <c r="P52" s="60"/>
      <c r="Q52" s="60"/>
      <c r="R52" s="60"/>
      <c r="S52" s="118"/>
      <c r="T52" s="60"/>
      <c r="U52" s="60"/>
      <c r="V52" s="60"/>
      <c r="W52" s="60"/>
      <c r="X52" s="60"/>
      <c r="Y52" s="60"/>
      <c r="Z52" s="118"/>
      <c r="AA52" s="60"/>
    </row>
    <row r="53" spans="2:27" ht="20" customHeight="1" x14ac:dyDescent="0.2">
      <c r="B53" s="23" t="s">
        <v>4</v>
      </c>
      <c r="C53" s="76" t="s">
        <v>26</v>
      </c>
      <c r="D53" s="7">
        <v>1</v>
      </c>
      <c r="E53" s="76" t="s">
        <v>24</v>
      </c>
      <c r="F53" s="8">
        <v>1</v>
      </c>
      <c r="G53" s="100" t="s">
        <v>80</v>
      </c>
      <c r="H53" s="11">
        <v>1</v>
      </c>
      <c r="I53" s="132" t="s">
        <v>133</v>
      </c>
      <c r="J53" s="11">
        <v>1</v>
      </c>
      <c r="K53" s="105" t="s">
        <v>129</v>
      </c>
      <c r="L53" s="8">
        <v>1</v>
      </c>
      <c r="M53" s="27"/>
      <c r="N53" s="5"/>
      <c r="O53" s="5">
        <v>4</v>
      </c>
      <c r="S53" s="6"/>
      <c r="Z53" s="6"/>
    </row>
    <row r="54" spans="2:27" ht="20" customHeight="1" x14ac:dyDescent="0.2">
      <c r="B54" s="23" t="s">
        <v>5</v>
      </c>
      <c r="C54" s="76" t="s">
        <v>25</v>
      </c>
      <c r="D54" s="7">
        <v>1</v>
      </c>
      <c r="E54" s="76" t="s">
        <v>9</v>
      </c>
      <c r="F54" s="8">
        <v>1</v>
      </c>
      <c r="G54" s="71" t="s">
        <v>50</v>
      </c>
      <c r="H54" s="11">
        <v>1</v>
      </c>
      <c r="I54" s="71" t="s">
        <v>79</v>
      </c>
      <c r="J54" s="11">
        <v>1</v>
      </c>
      <c r="K54" s="105" t="s">
        <v>130</v>
      </c>
      <c r="L54" s="7">
        <v>1</v>
      </c>
      <c r="M54" s="82"/>
      <c r="N54" s="4">
        <v>1</v>
      </c>
      <c r="O54" s="4">
        <v>4</v>
      </c>
      <c r="S54" s="6"/>
      <c r="Z54" s="6"/>
    </row>
    <row r="55" spans="2:27" ht="20" customHeight="1" x14ac:dyDescent="0.2">
      <c r="B55" s="16" t="s">
        <v>17</v>
      </c>
      <c r="C55" s="17"/>
      <c r="D55" s="18"/>
      <c r="E55" s="17"/>
      <c r="F55" s="19"/>
      <c r="G55" s="107" t="s">
        <v>129</v>
      </c>
      <c r="H55" s="108">
        <v>1</v>
      </c>
      <c r="I55" s="109" t="s">
        <v>130</v>
      </c>
      <c r="J55" s="108">
        <v>1</v>
      </c>
      <c r="K55" s="110" t="s">
        <v>18</v>
      </c>
      <c r="L55" s="18"/>
      <c r="M55" s="79"/>
      <c r="N55" s="81"/>
      <c r="O55" s="4">
        <v>2</v>
      </c>
      <c r="S55" s="6"/>
      <c r="Z55" s="6"/>
    </row>
    <row r="56" spans="2:27" ht="20" customHeight="1" x14ac:dyDescent="0.2">
      <c r="B56" s="77" t="s">
        <v>117</v>
      </c>
      <c r="C56" s="6" t="s">
        <v>0</v>
      </c>
      <c r="D56" s="21"/>
      <c r="E56" s="6" t="s">
        <v>1</v>
      </c>
      <c r="F56" s="14"/>
      <c r="G56" s="71" t="s">
        <v>2</v>
      </c>
      <c r="H56" s="15"/>
      <c r="I56" s="71" t="s">
        <v>3</v>
      </c>
      <c r="J56" s="15"/>
      <c r="K56" s="111" t="s">
        <v>8</v>
      </c>
      <c r="L56" s="13"/>
      <c r="M56" s="29" t="s">
        <v>62</v>
      </c>
      <c r="N56" s="2"/>
      <c r="O56" s="2"/>
      <c r="S56" s="6"/>
      <c r="Z56" s="6"/>
    </row>
    <row r="57" spans="2:27" ht="20" customHeight="1" x14ac:dyDescent="0.2">
      <c r="B57" s="23" t="s">
        <v>4</v>
      </c>
      <c r="C57" s="76" t="s">
        <v>130</v>
      </c>
      <c r="D57" s="7">
        <v>1</v>
      </c>
      <c r="E57" s="76" t="s">
        <v>9</v>
      </c>
      <c r="F57" s="8">
        <v>1</v>
      </c>
      <c r="G57" s="100" t="s">
        <v>25</v>
      </c>
      <c r="H57" s="11">
        <v>1</v>
      </c>
      <c r="I57" s="132" t="s">
        <v>133</v>
      </c>
      <c r="J57" s="11">
        <v>1</v>
      </c>
      <c r="K57" s="105" t="s">
        <v>26</v>
      </c>
      <c r="L57" s="8">
        <v>1</v>
      </c>
      <c r="M57" s="27"/>
      <c r="O57" s="5">
        <v>4</v>
      </c>
      <c r="S57" s="6"/>
      <c r="Z57" s="6"/>
    </row>
    <row r="58" spans="2:27" ht="20" customHeight="1" x14ac:dyDescent="0.2">
      <c r="B58" s="23" t="s">
        <v>5</v>
      </c>
      <c r="C58" s="76" t="s">
        <v>76</v>
      </c>
      <c r="D58" s="7">
        <v>1</v>
      </c>
      <c r="E58" s="76" t="s">
        <v>80</v>
      </c>
      <c r="F58" s="8">
        <v>1</v>
      </c>
      <c r="G58" s="100" t="s">
        <v>129</v>
      </c>
      <c r="H58" s="11">
        <v>1</v>
      </c>
      <c r="I58" s="100" t="s">
        <v>50</v>
      </c>
      <c r="J58" s="11">
        <v>1</v>
      </c>
      <c r="K58" s="105" t="s">
        <v>24</v>
      </c>
      <c r="L58" s="7">
        <v>1</v>
      </c>
      <c r="M58" s="82"/>
      <c r="N58" s="4">
        <v>1</v>
      </c>
      <c r="O58" s="4">
        <v>4</v>
      </c>
      <c r="S58" s="6"/>
      <c r="Z58" s="6"/>
    </row>
    <row r="59" spans="2:27" ht="20" customHeight="1" x14ac:dyDescent="0.2">
      <c r="B59" s="16" t="s">
        <v>17</v>
      </c>
      <c r="C59" s="18"/>
      <c r="D59" s="18"/>
      <c r="E59" s="18"/>
      <c r="F59" s="19"/>
      <c r="G59" s="107" t="s">
        <v>26</v>
      </c>
      <c r="H59" s="108">
        <v>1</v>
      </c>
      <c r="I59" s="109" t="s">
        <v>24</v>
      </c>
      <c r="J59" s="108">
        <v>1</v>
      </c>
      <c r="K59" s="110" t="s">
        <v>18</v>
      </c>
      <c r="L59" s="18"/>
      <c r="M59" s="24"/>
      <c r="O59" s="4">
        <v>2</v>
      </c>
      <c r="Q59" s="42"/>
    </row>
    <row r="60" spans="2:27" ht="20" customHeight="1" x14ac:dyDescent="0.2">
      <c r="B60" s="77" t="s">
        <v>118</v>
      </c>
      <c r="C60" s="6" t="s">
        <v>0</v>
      </c>
      <c r="D60" s="21"/>
      <c r="E60" s="6" t="s">
        <v>1</v>
      </c>
      <c r="F60" s="14"/>
      <c r="G60" s="71" t="s">
        <v>2</v>
      </c>
      <c r="H60" s="11"/>
      <c r="I60" s="71" t="s">
        <v>3</v>
      </c>
      <c r="J60" s="15"/>
      <c r="K60" s="111" t="s">
        <v>8</v>
      </c>
      <c r="L60" s="13"/>
      <c r="M60" s="29" t="s">
        <v>63</v>
      </c>
      <c r="O60" s="2"/>
      <c r="S60" s="6"/>
      <c r="Z60" s="6"/>
    </row>
    <row r="61" spans="2:27" ht="20" customHeight="1" x14ac:dyDescent="0.2">
      <c r="B61" s="23" t="s">
        <v>4</v>
      </c>
      <c r="C61" s="76" t="s">
        <v>50</v>
      </c>
      <c r="D61" s="7">
        <v>1</v>
      </c>
      <c r="E61" s="76" t="s">
        <v>129</v>
      </c>
      <c r="F61" s="8">
        <v>1</v>
      </c>
      <c r="G61" s="100" t="s">
        <v>9</v>
      </c>
      <c r="H61" s="11">
        <v>1</v>
      </c>
      <c r="I61" s="132" t="s">
        <v>133</v>
      </c>
      <c r="J61" s="11">
        <v>1</v>
      </c>
      <c r="K61" s="105" t="s">
        <v>25</v>
      </c>
      <c r="L61" s="8">
        <v>1</v>
      </c>
      <c r="M61" s="27"/>
      <c r="N61" s="5"/>
      <c r="O61" s="5">
        <v>4</v>
      </c>
      <c r="S61" s="6"/>
      <c r="Z61" s="6"/>
    </row>
    <row r="62" spans="2:27" ht="20" customHeight="1" x14ac:dyDescent="0.2">
      <c r="B62" s="23" t="s">
        <v>5</v>
      </c>
      <c r="C62" s="76" t="s">
        <v>79</v>
      </c>
      <c r="D62" s="7">
        <v>1</v>
      </c>
      <c r="E62" s="76" t="s">
        <v>130</v>
      </c>
      <c r="F62" s="8">
        <v>1</v>
      </c>
      <c r="G62" s="100" t="s">
        <v>24</v>
      </c>
      <c r="H62" s="11">
        <v>1</v>
      </c>
      <c r="I62" s="100" t="s">
        <v>76</v>
      </c>
      <c r="J62" s="11">
        <v>1</v>
      </c>
      <c r="K62" s="105" t="s">
        <v>26</v>
      </c>
      <c r="L62" s="7">
        <v>1</v>
      </c>
      <c r="M62" s="82"/>
      <c r="N62" s="4">
        <v>1</v>
      </c>
      <c r="O62" s="4">
        <v>4</v>
      </c>
      <c r="S62" s="6"/>
      <c r="Z62" s="6"/>
    </row>
    <row r="63" spans="2:27" ht="20" customHeight="1" x14ac:dyDescent="0.2">
      <c r="B63" s="16" t="s">
        <v>17</v>
      </c>
      <c r="C63" s="18"/>
      <c r="D63" s="18"/>
      <c r="E63" s="18"/>
      <c r="F63" s="19"/>
      <c r="G63" s="107" t="s">
        <v>25</v>
      </c>
      <c r="H63" s="108">
        <v>1</v>
      </c>
      <c r="I63" s="109" t="s">
        <v>26</v>
      </c>
      <c r="J63" s="108">
        <v>1</v>
      </c>
      <c r="K63" s="110" t="s">
        <v>18</v>
      </c>
      <c r="L63" s="18"/>
      <c r="M63" s="24"/>
      <c r="O63" s="4">
        <v>2</v>
      </c>
      <c r="S63" s="6"/>
      <c r="Z63" s="6"/>
    </row>
    <row r="64" spans="2:27" ht="20" customHeight="1" x14ac:dyDescent="0.2">
      <c r="B64" s="77" t="s">
        <v>119</v>
      </c>
      <c r="C64" s="6" t="s">
        <v>0</v>
      </c>
      <c r="D64" s="21"/>
      <c r="E64" s="6" t="s">
        <v>1</v>
      </c>
      <c r="F64" s="14"/>
      <c r="G64" s="71" t="s">
        <v>2</v>
      </c>
      <c r="H64" s="11"/>
      <c r="I64" s="71" t="s">
        <v>3</v>
      </c>
      <c r="J64" s="15"/>
      <c r="K64" s="111" t="s">
        <v>8</v>
      </c>
      <c r="L64" s="13"/>
      <c r="M64" s="30" t="s">
        <v>64</v>
      </c>
      <c r="N64" s="2"/>
      <c r="O64" s="2"/>
      <c r="S64" s="6"/>
      <c r="Z64" s="6"/>
    </row>
    <row r="65" spans="2:26" ht="20" customHeight="1" x14ac:dyDescent="0.2">
      <c r="B65" s="23" t="s">
        <v>4</v>
      </c>
      <c r="C65" s="76" t="s">
        <v>130</v>
      </c>
      <c r="D65" s="7">
        <v>1</v>
      </c>
      <c r="E65" s="6" t="s">
        <v>25</v>
      </c>
      <c r="F65" s="8">
        <v>1</v>
      </c>
      <c r="G65" s="71" t="s">
        <v>79</v>
      </c>
      <c r="H65" s="11">
        <v>1</v>
      </c>
      <c r="I65" s="132" t="s">
        <v>133</v>
      </c>
      <c r="J65" s="11">
        <v>1</v>
      </c>
      <c r="K65" s="105" t="s">
        <v>9</v>
      </c>
      <c r="L65" s="8">
        <v>1</v>
      </c>
      <c r="M65" s="27"/>
      <c r="O65" s="5">
        <v>4</v>
      </c>
      <c r="S65" s="6"/>
      <c r="Z65" s="6"/>
    </row>
    <row r="66" spans="2:26" ht="20" customHeight="1" x14ac:dyDescent="0.2">
      <c r="B66" s="23" t="s">
        <v>5</v>
      </c>
      <c r="C66" s="76" t="s">
        <v>24</v>
      </c>
      <c r="D66" s="7">
        <v>1</v>
      </c>
      <c r="E66" s="76" t="s">
        <v>80</v>
      </c>
      <c r="F66" s="8">
        <v>1</v>
      </c>
      <c r="G66" s="71" t="s">
        <v>26</v>
      </c>
      <c r="H66" s="11">
        <v>1</v>
      </c>
      <c r="I66" s="100" t="s">
        <v>76</v>
      </c>
      <c r="J66" s="11">
        <v>1</v>
      </c>
      <c r="K66" s="105" t="s">
        <v>50</v>
      </c>
      <c r="L66" s="7">
        <v>1</v>
      </c>
      <c r="M66" s="82"/>
      <c r="N66" s="4">
        <v>1</v>
      </c>
      <c r="O66" s="4">
        <v>4</v>
      </c>
      <c r="S66" s="6"/>
      <c r="Z66" s="6"/>
    </row>
    <row r="67" spans="2:26" ht="20" customHeight="1" x14ac:dyDescent="0.2">
      <c r="B67" s="16" t="s">
        <v>17</v>
      </c>
      <c r="C67" s="17"/>
      <c r="D67" s="18"/>
      <c r="E67" s="17"/>
      <c r="F67" s="19"/>
      <c r="G67" s="107" t="s">
        <v>9</v>
      </c>
      <c r="H67" s="108">
        <v>1</v>
      </c>
      <c r="I67" s="109" t="s">
        <v>50</v>
      </c>
      <c r="J67" s="108">
        <v>1</v>
      </c>
      <c r="K67" s="110" t="s">
        <v>18</v>
      </c>
      <c r="L67" s="18"/>
      <c r="M67" s="24" t="s">
        <v>24</v>
      </c>
      <c r="O67" s="4">
        <v>2</v>
      </c>
      <c r="S67" s="6"/>
      <c r="Z67" s="6"/>
    </row>
    <row r="68" spans="2:26" ht="20" customHeight="1" x14ac:dyDescent="0.2">
      <c r="B68" s="77" t="s">
        <v>120</v>
      </c>
      <c r="C68" s="6" t="s">
        <v>0</v>
      </c>
      <c r="D68" s="21"/>
      <c r="E68" s="6" t="s">
        <v>1</v>
      </c>
      <c r="F68" s="14"/>
      <c r="G68" s="71" t="s">
        <v>2</v>
      </c>
      <c r="H68" s="15"/>
      <c r="I68" s="71" t="s">
        <v>3</v>
      </c>
      <c r="J68" s="15"/>
      <c r="K68" s="111" t="s">
        <v>8</v>
      </c>
      <c r="L68" s="13"/>
      <c r="M68" s="30" t="s">
        <v>12</v>
      </c>
      <c r="O68" s="2"/>
      <c r="S68" s="6"/>
      <c r="Z68" s="6"/>
    </row>
    <row r="69" spans="2:26" ht="20" customHeight="1" x14ac:dyDescent="0.2">
      <c r="B69" s="23" t="s">
        <v>4</v>
      </c>
      <c r="C69" s="76" t="s">
        <v>26</v>
      </c>
      <c r="D69" s="7">
        <v>1</v>
      </c>
      <c r="E69" s="76" t="s">
        <v>24</v>
      </c>
      <c r="F69" s="8">
        <v>1</v>
      </c>
      <c r="G69" s="100" t="s">
        <v>25</v>
      </c>
      <c r="H69" s="11">
        <v>1</v>
      </c>
      <c r="I69" s="132" t="s">
        <v>133</v>
      </c>
      <c r="J69" s="11">
        <v>1</v>
      </c>
      <c r="K69" s="105" t="s">
        <v>79</v>
      </c>
      <c r="L69" s="8">
        <v>1</v>
      </c>
      <c r="M69" s="24"/>
      <c r="N69" s="5"/>
      <c r="O69" s="5">
        <v>4</v>
      </c>
      <c r="S69" s="6"/>
      <c r="Z69" s="6"/>
    </row>
    <row r="70" spans="2:26" ht="20" customHeight="1" x14ac:dyDescent="0.2">
      <c r="B70" s="23" t="s">
        <v>5</v>
      </c>
      <c r="C70" s="76" t="s">
        <v>80</v>
      </c>
      <c r="D70" s="7">
        <v>1</v>
      </c>
      <c r="E70" s="76" t="s">
        <v>129</v>
      </c>
      <c r="F70" s="8">
        <v>1</v>
      </c>
      <c r="G70" s="100" t="s">
        <v>50</v>
      </c>
      <c r="H70" s="11">
        <v>1</v>
      </c>
      <c r="I70" s="100" t="s">
        <v>130</v>
      </c>
      <c r="J70" s="11">
        <v>1</v>
      </c>
      <c r="K70" s="105" t="s">
        <v>76</v>
      </c>
      <c r="L70" s="7">
        <v>1</v>
      </c>
      <c r="M70" s="82"/>
      <c r="N70" s="4">
        <v>1</v>
      </c>
      <c r="O70" s="4">
        <v>4</v>
      </c>
    </row>
    <row r="71" spans="2:26" ht="20" customHeight="1" x14ac:dyDescent="0.2">
      <c r="B71" s="16" t="s">
        <v>17</v>
      </c>
      <c r="C71" s="18"/>
      <c r="D71" s="18"/>
      <c r="E71" s="18"/>
      <c r="F71" s="19"/>
      <c r="G71" s="107" t="s">
        <v>79</v>
      </c>
      <c r="H71" s="108">
        <v>1</v>
      </c>
      <c r="I71" s="109" t="s">
        <v>76</v>
      </c>
      <c r="J71" s="108">
        <v>1</v>
      </c>
      <c r="K71" s="110" t="s">
        <v>18</v>
      </c>
      <c r="L71" s="18"/>
      <c r="M71" s="24"/>
      <c r="O71" s="4">
        <v>2</v>
      </c>
    </row>
    <row r="72" spans="2:26" ht="20" customHeight="1" x14ac:dyDescent="0.2">
      <c r="B72" s="77" t="s">
        <v>121</v>
      </c>
      <c r="C72" s="131" t="s">
        <v>0</v>
      </c>
      <c r="D72" s="21"/>
      <c r="E72" s="6" t="s">
        <v>1</v>
      </c>
      <c r="F72" s="14"/>
      <c r="G72" s="71" t="s">
        <v>2</v>
      </c>
      <c r="H72" s="11"/>
      <c r="I72" s="71" t="s">
        <v>3</v>
      </c>
      <c r="J72" s="15"/>
      <c r="K72" s="111" t="s">
        <v>8</v>
      </c>
      <c r="L72" s="13"/>
      <c r="M72" s="85" t="s">
        <v>65</v>
      </c>
      <c r="N72" s="2"/>
      <c r="O72" s="2"/>
      <c r="S72" s="6"/>
      <c r="Z72" s="1"/>
    </row>
    <row r="73" spans="2:26" ht="20" customHeight="1" x14ac:dyDescent="0.2">
      <c r="B73" s="97" t="s">
        <v>4</v>
      </c>
      <c r="C73" s="76" t="s">
        <v>9</v>
      </c>
      <c r="D73" s="7">
        <v>1</v>
      </c>
      <c r="E73" s="76" t="s">
        <v>50</v>
      </c>
      <c r="F73" s="8">
        <v>1</v>
      </c>
      <c r="G73" s="100" t="s">
        <v>24</v>
      </c>
      <c r="H73" s="11">
        <v>1</v>
      </c>
      <c r="I73" s="132" t="s">
        <v>133</v>
      </c>
      <c r="J73" s="11">
        <v>1</v>
      </c>
      <c r="K73" s="105" t="s">
        <v>129</v>
      </c>
      <c r="L73" s="8">
        <v>1</v>
      </c>
      <c r="M73" s="24"/>
      <c r="O73" s="5">
        <v>4</v>
      </c>
      <c r="Q73" s="76"/>
      <c r="S73" s="6"/>
    </row>
    <row r="74" spans="2:26" ht="20" customHeight="1" x14ac:dyDescent="0.2">
      <c r="B74" s="97" t="s">
        <v>5</v>
      </c>
      <c r="C74" s="76" t="s">
        <v>76</v>
      </c>
      <c r="D74" s="7">
        <v>1</v>
      </c>
      <c r="E74" s="76" t="s">
        <v>79</v>
      </c>
      <c r="F74" s="8">
        <v>1</v>
      </c>
      <c r="G74" s="100" t="s">
        <v>25</v>
      </c>
      <c r="H74" s="11">
        <v>1</v>
      </c>
      <c r="I74" s="100" t="s">
        <v>130</v>
      </c>
      <c r="J74" s="11">
        <v>1</v>
      </c>
      <c r="K74" s="105" t="s">
        <v>80</v>
      </c>
      <c r="L74" s="7">
        <v>1</v>
      </c>
      <c r="M74" s="82"/>
      <c r="N74" s="4">
        <v>1</v>
      </c>
      <c r="O74" s="4">
        <v>4</v>
      </c>
      <c r="S74" s="6"/>
    </row>
    <row r="75" spans="2:26" ht="20" customHeight="1" x14ac:dyDescent="0.2">
      <c r="B75" s="16" t="s">
        <v>17</v>
      </c>
      <c r="C75" s="18"/>
      <c r="D75" s="18"/>
      <c r="E75" s="18"/>
      <c r="F75" s="19"/>
      <c r="G75" s="107" t="s">
        <v>129</v>
      </c>
      <c r="H75" s="108">
        <v>1</v>
      </c>
      <c r="I75" s="109" t="s">
        <v>80</v>
      </c>
      <c r="J75" s="108">
        <v>1</v>
      </c>
      <c r="K75" s="110" t="s">
        <v>18</v>
      </c>
      <c r="L75" s="18"/>
      <c r="M75" s="24"/>
      <c r="O75" s="4">
        <v>2</v>
      </c>
      <c r="S75" s="6"/>
    </row>
    <row r="76" spans="2:26" ht="20" customHeight="1" x14ac:dyDescent="0.2">
      <c r="B76" s="77" t="s">
        <v>122</v>
      </c>
      <c r="C76" s="131" t="s">
        <v>0</v>
      </c>
      <c r="D76" s="21"/>
      <c r="E76" s="6" t="s">
        <v>1</v>
      </c>
      <c r="F76" s="14"/>
      <c r="G76" s="71" t="s">
        <v>2</v>
      </c>
      <c r="H76" s="11"/>
      <c r="I76" s="71" t="s">
        <v>3</v>
      </c>
      <c r="J76" s="15"/>
      <c r="K76" s="111" t="s">
        <v>8</v>
      </c>
      <c r="L76" s="13"/>
      <c r="M76" s="31" t="s">
        <v>66</v>
      </c>
      <c r="O76" s="2"/>
      <c r="S76" s="6"/>
    </row>
    <row r="77" spans="2:26" ht="20" customHeight="1" x14ac:dyDescent="0.2">
      <c r="B77" s="90" t="s">
        <v>10</v>
      </c>
      <c r="C77" s="6" t="s">
        <v>9</v>
      </c>
      <c r="D77" s="7">
        <v>1</v>
      </c>
      <c r="E77" s="6" t="s">
        <v>79</v>
      </c>
      <c r="F77" s="8">
        <v>1</v>
      </c>
      <c r="G77" s="71" t="s">
        <v>25</v>
      </c>
      <c r="H77" s="11">
        <v>1</v>
      </c>
      <c r="I77" s="132" t="s">
        <v>133</v>
      </c>
      <c r="J77" s="11">
        <v>1</v>
      </c>
      <c r="K77" s="105" t="s">
        <v>130</v>
      </c>
      <c r="L77" s="8">
        <v>1</v>
      </c>
      <c r="M77" s="75" t="s">
        <v>19</v>
      </c>
      <c r="N77" s="5"/>
      <c r="O77" s="5">
        <v>4</v>
      </c>
      <c r="Q77" s="76"/>
      <c r="S77" s="6"/>
    </row>
    <row r="78" spans="2:26" ht="20" customHeight="1" x14ac:dyDescent="0.2">
      <c r="B78" s="90" t="s">
        <v>11</v>
      </c>
      <c r="C78" s="6" t="s">
        <v>26</v>
      </c>
      <c r="D78" s="7">
        <v>1</v>
      </c>
      <c r="E78" s="76" t="s">
        <v>50</v>
      </c>
      <c r="F78" s="8">
        <v>1</v>
      </c>
      <c r="G78" s="100" t="s">
        <v>80</v>
      </c>
      <c r="H78" s="11">
        <v>1</v>
      </c>
      <c r="I78" s="71" t="s">
        <v>129</v>
      </c>
      <c r="J78" s="11">
        <v>1</v>
      </c>
      <c r="K78" s="105" t="s">
        <v>24</v>
      </c>
      <c r="L78" s="7">
        <v>1</v>
      </c>
      <c r="M78" s="75" t="s">
        <v>85</v>
      </c>
      <c r="N78" s="4">
        <v>1</v>
      </c>
      <c r="O78" s="4">
        <v>4</v>
      </c>
      <c r="S78" s="6"/>
    </row>
    <row r="79" spans="2:26" ht="20" customHeight="1" x14ac:dyDescent="0.2">
      <c r="B79" s="16" t="s">
        <v>17</v>
      </c>
      <c r="C79" s="17"/>
      <c r="D79" s="18"/>
      <c r="E79" s="17"/>
      <c r="F79" s="19"/>
      <c r="G79" s="107" t="s">
        <v>130</v>
      </c>
      <c r="H79" s="108">
        <v>1</v>
      </c>
      <c r="I79" s="109" t="s">
        <v>24</v>
      </c>
      <c r="J79" s="108">
        <v>1</v>
      </c>
      <c r="K79" s="110" t="s">
        <v>18</v>
      </c>
      <c r="L79" s="18"/>
      <c r="M79" s="75" t="s">
        <v>86</v>
      </c>
      <c r="O79" s="4">
        <v>2</v>
      </c>
      <c r="Q79" s="76"/>
      <c r="S79" s="6"/>
    </row>
    <row r="80" spans="2:26" ht="20" customHeight="1" x14ac:dyDescent="0.2">
      <c r="B80" s="77" t="s">
        <v>123</v>
      </c>
      <c r="C80" s="6" t="s">
        <v>0</v>
      </c>
      <c r="D80" s="21"/>
      <c r="E80" s="6" t="s">
        <v>1</v>
      </c>
      <c r="F80" s="14"/>
      <c r="G80" s="71" t="s">
        <v>2</v>
      </c>
      <c r="H80" s="15"/>
      <c r="I80" s="71" t="s">
        <v>3</v>
      </c>
      <c r="J80" s="15"/>
      <c r="K80" s="111" t="s">
        <v>8</v>
      </c>
      <c r="L80" s="13"/>
      <c r="M80" s="32" t="s">
        <v>67</v>
      </c>
      <c r="N80" s="2"/>
      <c r="O80" s="2"/>
      <c r="Q80" s="76"/>
      <c r="S80" s="6"/>
    </row>
    <row r="81" spans="2:19" ht="20" customHeight="1" x14ac:dyDescent="0.2">
      <c r="B81" s="90" t="s">
        <v>10</v>
      </c>
      <c r="C81" s="76" t="s">
        <v>26</v>
      </c>
      <c r="D81" s="7">
        <v>1</v>
      </c>
      <c r="E81" s="76" t="s">
        <v>9</v>
      </c>
      <c r="F81" s="8">
        <v>1</v>
      </c>
      <c r="G81" s="71" t="s">
        <v>130</v>
      </c>
      <c r="H81" s="11">
        <v>1</v>
      </c>
      <c r="I81" s="132" t="s">
        <v>133</v>
      </c>
      <c r="J81" s="11">
        <v>1</v>
      </c>
      <c r="K81" s="105" t="s">
        <v>25</v>
      </c>
      <c r="L81" s="8">
        <v>1</v>
      </c>
      <c r="M81" s="75" t="s">
        <v>19</v>
      </c>
      <c r="O81" s="5">
        <v>4</v>
      </c>
      <c r="S81" s="6"/>
    </row>
    <row r="82" spans="2:19" ht="20" customHeight="1" x14ac:dyDescent="0.2">
      <c r="B82" s="90" t="s">
        <v>11</v>
      </c>
      <c r="C82" s="76" t="s">
        <v>129</v>
      </c>
      <c r="D82" s="7">
        <v>1</v>
      </c>
      <c r="E82" s="76" t="s">
        <v>79</v>
      </c>
      <c r="F82" s="8">
        <v>1</v>
      </c>
      <c r="G82" s="100" t="s">
        <v>76</v>
      </c>
      <c r="H82" s="11">
        <v>1</v>
      </c>
      <c r="I82" s="100" t="s">
        <v>80</v>
      </c>
      <c r="J82" s="11">
        <v>1</v>
      </c>
      <c r="K82" s="105" t="s">
        <v>24</v>
      </c>
      <c r="L82" s="7">
        <v>1</v>
      </c>
      <c r="M82" s="75" t="s">
        <v>85</v>
      </c>
      <c r="N82" s="4">
        <v>1</v>
      </c>
      <c r="O82" s="4">
        <v>4</v>
      </c>
    </row>
    <row r="83" spans="2:19" ht="20" customHeight="1" x14ac:dyDescent="0.2">
      <c r="B83" s="16" t="s">
        <v>17</v>
      </c>
      <c r="C83" s="18"/>
      <c r="D83" s="18"/>
      <c r="E83" s="18"/>
      <c r="F83" s="19"/>
      <c r="G83" s="107" t="s">
        <v>24</v>
      </c>
      <c r="H83" s="108">
        <v>1</v>
      </c>
      <c r="I83" s="109" t="s">
        <v>25</v>
      </c>
      <c r="J83" s="108">
        <v>1</v>
      </c>
      <c r="K83" s="110" t="s">
        <v>18</v>
      </c>
      <c r="L83" s="18"/>
      <c r="M83" s="75" t="s">
        <v>86</v>
      </c>
      <c r="O83" s="4">
        <v>2</v>
      </c>
    </row>
    <row r="84" spans="2:19" ht="20" customHeight="1" x14ac:dyDescent="0.2">
      <c r="B84" s="77" t="s">
        <v>124</v>
      </c>
      <c r="C84" s="6" t="s">
        <v>0</v>
      </c>
      <c r="D84" s="21"/>
      <c r="E84" s="6" t="s">
        <v>1</v>
      </c>
      <c r="F84" s="14"/>
      <c r="G84" s="71" t="s">
        <v>2</v>
      </c>
      <c r="H84" s="11"/>
      <c r="I84" s="71" t="s">
        <v>3</v>
      </c>
      <c r="J84" s="15"/>
      <c r="K84" s="111" t="s">
        <v>8</v>
      </c>
      <c r="L84" s="13"/>
      <c r="M84" s="33" t="s">
        <v>68</v>
      </c>
      <c r="O84" s="2"/>
      <c r="P84" s="1"/>
      <c r="S84" s="6"/>
    </row>
    <row r="85" spans="2:19" ht="20" customHeight="1" x14ac:dyDescent="0.2">
      <c r="B85" s="93" t="s">
        <v>6</v>
      </c>
      <c r="C85" s="76" t="s">
        <v>76</v>
      </c>
      <c r="D85" s="7">
        <v>1</v>
      </c>
      <c r="E85" s="76" t="s">
        <v>24</v>
      </c>
      <c r="F85" s="8">
        <v>1</v>
      </c>
      <c r="G85" s="100" t="s">
        <v>25</v>
      </c>
      <c r="H85" s="11">
        <v>1</v>
      </c>
      <c r="I85" s="132" t="s">
        <v>133</v>
      </c>
      <c r="J85" s="11">
        <v>1</v>
      </c>
      <c r="K85" s="105" t="s">
        <v>130</v>
      </c>
      <c r="L85" s="8">
        <v>1</v>
      </c>
      <c r="M85" s="75" t="s">
        <v>19</v>
      </c>
      <c r="N85" s="5"/>
      <c r="O85" s="5">
        <v>4</v>
      </c>
      <c r="S85" s="6"/>
    </row>
    <row r="86" spans="2:19" ht="20" customHeight="1" x14ac:dyDescent="0.2">
      <c r="B86" s="93" t="s">
        <v>7</v>
      </c>
      <c r="C86" s="76" t="s">
        <v>80</v>
      </c>
      <c r="D86" s="7">
        <v>1</v>
      </c>
      <c r="E86" s="76" t="s">
        <v>79</v>
      </c>
      <c r="F86" s="8">
        <v>1</v>
      </c>
      <c r="G86" s="100" t="s">
        <v>26</v>
      </c>
      <c r="H86" s="11">
        <v>1</v>
      </c>
      <c r="I86" s="100" t="s">
        <v>50</v>
      </c>
      <c r="J86" s="11">
        <v>1</v>
      </c>
      <c r="K86" s="105" t="s">
        <v>9</v>
      </c>
      <c r="L86" s="7">
        <v>1</v>
      </c>
      <c r="M86" s="75" t="s">
        <v>85</v>
      </c>
      <c r="N86" s="4">
        <v>1</v>
      </c>
      <c r="O86" s="4">
        <v>4</v>
      </c>
      <c r="S86" s="6"/>
    </row>
    <row r="87" spans="2:19" ht="20" customHeight="1" x14ac:dyDescent="0.2">
      <c r="B87" s="16" t="s">
        <v>17</v>
      </c>
      <c r="C87" s="18"/>
      <c r="D87" s="18"/>
      <c r="E87" s="18"/>
      <c r="F87" s="19"/>
      <c r="G87" s="107" t="s">
        <v>130</v>
      </c>
      <c r="H87" s="108">
        <v>1</v>
      </c>
      <c r="I87" s="109" t="s">
        <v>9</v>
      </c>
      <c r="J87" s="108">
        <v>1</v>
      </c>
      <c r="K87" s="110" t="s">
        <v>18</v>
      </c>
      <c r="L87" s="18"/>
      <c r="M87" s="75" t="s">
        <v>86</v>
      </c>
      <c r="O87" s="4">
        <v>2</v>
      </c>
      <c r="S87" s="6"/>
    </row>
    <row r="88" spans="2:19" ht="20" customHeight="1" x14ac:dyDescent="0.2">
      <c r="B88" s="77" t="s">
        <v>125</v>
      </c>
      <c r="C88" s="6" t="s">
        <v>0</v>
      </c>
      <c r="D88" s="21"/>
      <c r="E88" s="6" t="s">
        <v>1</v>
      </c>
      <c r="F88" s="14"/>
      <c r="G88" s="71" t="s">
        <v>2</v>
      </c>
      <c r="H88" s="11"/>
      <c r="I88" s="71" t="s">
        <v>3</v>
      </c>
      <c r="J88" s="15"/>
      <c r="K88" s="111" t="s">
        <v>8</v>
      </c>
      <c r="L88" s="13"/>
      <c r="M88" s="87" t="s">
        <v>69</v>
      </c>
      <c r="N88" s="2"/>
      <c r="O88" s="2"/>
      <c r="S88" s="6"/>
    </row>
    <row r="89" spans="2:19" ht="20" customHeight="1" x14ac:dyDescent="0.2">
      <c r="B89" s="92" t="s">
        <v>6</v>
      </c>
      <c r="C89" s="76" t="s">
        <v>24</v>
      </c>
      <c r="D89" s="7">
        <v>1</v>
      </c>
      <c r="E89" s="76" t="s">
        <v>76</v>
      </c>
      <c r="F89" s="8">
        <v>1</v>
      </c>
      <c r="G89" s="100" t="s">
        <v>80</v>
      </c>
      <c r="H89" s="11">
        <v>1</v>
      </c>
      <c r="I89" s="132" t="s">
        <v>133</v>
      </c>
      <c r="J89" s="11">
        <v>1</v>
      </c>
      <c r="K89" s="105" t="s">
        <v>50</v>
      </c>
      <c r="L89" s="8">
        <v>1</v>
      </c>
      <c r="M89" s="75" t="s">
        <v>19</v>
      </c>
      <c r="O89" s="5">
        <v>4</v>
      </c>
      <c r="S89" s="6"/>
    </row>
    <row r="90" spans="2:19" ht="20" customHeight="1" x14ac:dyDescent="0.2">
      <c r="B90" s="92" t="s">
        <v>7</v>
      </c>
      <c r="C90" s="76" t="s">
        <v>129</v>
      </c>
      <c r="D90" s="7">
        <v>1</v>
      </c>
      <c r="E90" s="76" t="s">
        <v>26</v>
      </c>
      <c r="F90" s="8">
        <v>1</v>
      </c>
      <c r="G90" s="100" t="s">
        <v>130</v>
      </c>
      <c r="H90" s="11">
        <v>1</v>
      </c>
      <c r="I90" s="100" t="s">
        <v>25</v>
      </c>
      <c r="J90" s="11">
        <v>1</v>
      </c>
      <c r="K90" s="105" t="s">
        <v>79</v>
      </c>
      <c r="L90" s="7">
        <v>1</v>
      </c>
      <c r="M90" s="75" t="s">
        <v>85</v>
      </c>
      <c r="N90" s="4">
        <v>1</v>
      </c>
      <c r="O90" s="4">
        <v>4</v>
      </c>
      <c r="S90" s="6"/>
    </row>
    <row r="91" spans="2:19" ht="20" customHeight="1" x14ac:dyDescent="0.2">
      <c r="B91" s="16" t="s">
        <v>17</v>
      </c>
      <c r="C91" s="18"/>
      <c r="D91" s="18"/>
      <c r="E91" s="18"/>
      <c r="F91" s="19"/>
      <c r="G91" s="107" t="s">
        <v>50</v>
      </c>
      <c r="H91" s="108">
        <v>1</v>
      </c>
      <c r="I91" s="109" t="s">
        <v>79</v>
      </c>
      <c r="J91" s="108">
        <v>1</v>
      </c>
      <c r="K91" s="110" t="s">
        <v>18</v>
      </c>
      <c r="L91" s="18"/>
      <c r="M91" s="75" t="s">
        <v>86</v>
      </c>
      <c r="O91" s="4">
        <v>2</v>
      </c>
      <c r="S91" s="6"/>
    </row>
    <row r="92" spans="2:19" ht="20" customHeight="1" x14ac:dyDescent="0.2">
      <c r="B92" s="77" t="s">
        <v>126</v>
      </c>
      <c r="C92" s="6" t="s">
        <v>0</v>
      </c>
      <c r="D92" s="21"/>
      <c r="E92" s="6" t="s">
        <v>1</v>
      </c>
      <c r="F92" s="14"/>
      <c r="G92" s="71" t="s">
        <v>2</v>
      </c>
      <c r="H92" s="11"/>
      <c r="I92" s="71" t="s">
        <v>3</v>
      </c>
      <c r="J92" s="15"/>
      <c r="K92" s="111" t="s">
        <v>8</v>
      </c>
      <c r="L92" s="13"/>
      <c r="M92" s="86" t="s">
        <v>70</v>
      </c>
      <c r="S92" s="6"/>
    </row>
    <row r="93" spans="2:19" ht="20" customHeight="1" x14ac:dyDescent="0.2">
      <c r="B93" s="96" t="s">
        <v>73</v>
      </c>
      <c r="C93" s="76" t="s">
        <v>25</v>
      </c>
      <c r="D93" s="7">
        <v>1</v>
      </c>
      <c r="E93" s="76" t="s">
        <v>80</v>
      </c>
      <c r="F93" s="8">
        <v>1</v>
      </c>
      <c r="G93" s="100" t="s">
        <v>79</v>
      </c>
      <c r="H93" s="11">
        <v>1</v>
      </c>
      <c r="I93" s="132" t="s">
        <v>133</v>
      </c>
      <c r="J93" s="11">
        <v>1</v>
      </c>
      <c r="K93" s="105" t="s">
        <v>130</v>
      </c>
      <c r="L93" s="8">
        <v>1</v>
      </c>
      <c r="M93" s="75" t="s">
        <v>19</v>
      </c>
      <c r="O93" s="4">
        <v>4</v>
      </c>
      <c r="S93" s="6"/>
    </row>
    <row r="94" spans="2:19" ht="20" customHeight="1" x14ac:dyDescent="0.2">
      <c r="B94" s="96" t="s">
        <v>74</v>
      </c>
      <c r="C94" s="94" t="s">
        <v>76</v>
      </c>
      <c r="D94" s="95">
        <v>1</v>
      </c>
      <c r="E94" s="94" t="s">
        <v>129</v>
      </c>
      <c r="F94" s="8">
        <v>1</v>
      </c>
      <c r="G94" s="100" t="s">
        <v>50</v>
      </c>
      <c r="H94" s="11">
        <v>1</v>
      </c>
      <c r="I94" s="100" t="s">
        <v>24</v>
      </c>
      <c r="J94" s="11">
        <v>1</v>
      </c>
      <c r="K94" s="105" t="s">
        <v>26</v>
      </c>
      <c r="L94" s="7">
        <v>1</v>
      </c>
      <c r="M94" s="75" t="s">
        <v>85</v>
      </c>
      <c r="N94" s="4">
        <v>1</v>
      </c>
      <c r="O94" s="4">
        <v>4</v>
      </c>
      <c r="S94" s="6"/>
    </row>
    <row r="95" spans="2:19" ht="20" customHeight="1" x14ac:dyDescent="0.2">
      <c r="B95" s="16" t="s">
        <v>17</v>
      </c>
      <c r="C95" s="18"/>
      <c r="D95" s="18"/>
      <c r="E95" s="18"/>
      <c r="F95" s="19"/>
      <c r="G95" s="107" t="s">
        <v>130</v>
      </c>
      <c r="H95" s="108">
        <v>1</v>
      </c>
      <c r="I95" s="109" t="s">
        <v>26</v>
      </c>
      <c r="J95" s="108">
        <v>1</v>
      </c>
      <c r="K95" s="110" t="s">
        <v>18</v>
      </c>
      <c r="L95" s="18"/>
      <c r="M95" s="75" t="s">
        <v>86</v>
      </c>
      <c r="O95" s="4">
        <v>2</v>
      </c>
      <c r="S95" s="6"/>
    </row>
    <row r="96" spans="2:19" ht="20" customHeight="1" x14ac:dyDescent="0.2">
      <c r="B96" s="77" t="s">
        <v>127</v>
      </c>
      <c r="C96" s="6" t="s">
        <v>0</v>
      </c>
      <c r="D96" s="21"/>
      <c r="E96" s="6" t="s">
        <v>1</v>
      </c>
      <c r="F96" s="14"/>
      <c r="G96" s="71" t="s">
        <v>2</v>
      </c>
      <c r="H96" s="11"/>
      <c r="I96" s="71" t="s">
        <v>3</v>
      </c>
      <c r="J96" s="15"/>
      <c r="K96" s="111" t="s">
        <v>8</v>
      </c>
      <c r="L96" s="13"/>
      <c r="M96" s="86" t="s">
        <v>71</v>
      </c>
      <c r="S96" s="6"/>
    </row>
    <row r="97" spans="2:26" ht="20" customHeight="1" x14ac:dyDescent="0.2">
      <c r="B97" s="96" t="s">
        <v>73</v>
      </c>
      <c r="C97" s="76" t="s">
        <v>9</v>
      </c>
      <c r="D97" s="7">
        <v>1</v>
      </c>
      <c r="E97" s="76" t="s">
        <v>80</v>
      </c>
      <c r="F97" s="8">
        <v>1</v>
      </c>
      <c r="G97" s="100" t="s">
        <v>76</v>
      </c>
      <c r="H97" s="162">
        <v>1</v>
      </c>
      <c r="I97" s="132" t="s">
        <v>133</v>
      </c>
      <c r="J97" s="11">
        <v>1</v>
      </c>
      <c r="K97" s="105" t="s">
        <v>50</v>
      </c>
      <c r="L97" s="8">
        <v>1</v>
      </c>
      <c r="M97" s="75" t="s">
        <v>19</v>
      </c>
      <c r="O97" s="4">
        <v>4</v>
      </c>
    </row>
    <row r="98" spans="2:26" ht="20" customHeight="1" x14ac:dyDescent="0.2">
      <c r="B98" s="96" t="s">
        <v>74</v>
      </c>
      <c r="C98" s="94" t="s">
        <v>26</v>
      </c>
      <c r="D98" s="95">
        <v>1</v>
      </c>
      <c r="E98" s="94" t="s">
        <v>130</v>
      </c>
      <c r="F98" s="8">
        <v>1</v>
      </c>
      <c r="G98" s="100" t="s">
        <v>79</v>
      </c>
      <c r="H98" s="11">
        <v>1</v>
      </c>
      <c r="I98" s="100" t="s">
        <v>24</v>
      </c>
      <c r="J98" s="11">
        <v>1</v>
      </c>
      <c r="K98" s="105" t="s">
        <v>129</v>
      </c>
      <c r="L98" s="7">
        <v>1</v>
      </c>
      <c r="M98" s="75" t="s">
        <v>85</v>
      </c>
      <c r="N98" s="4">
        <v>1</v>
      </c>
      <c r="O98" s="4">
        <v>4</v>
      </c>
      <c r="S98" s="6"/>
    </row>
    <row r="99" spans="2:26" ht="20" customHeight="1" x14ac:dyDescent="0.2">
      <c r="B99" s="16" t="s">
        <v>17</v>
      </c>
      <c r="C99" s="18"/>
      <c r="D99" s="18"/>
      <c r="E99" s="18"/>
      <c r="F99" s="19"/>
      <c r="G99" s="107" t="s">
        <v>50</v>
      </c>
      <c r="H99" s="108">
        <v>1</v>
      </c>
      <c r="I99" s="109" t="s">
        <v>129</v>
      </c>
      <c r="J99" s="108">
        <v>1</v>
      </c>
      <c r="K99" s="110" t="s">
        <v>18</v>
      </c>
      <c r="L99" s="18"/>
      <c r="M99" s="75" t="s">
        <v>86</v>
      </c>
      <c r="O99" s="4">
        <v>2</v>
      </c>
      <c r="S99" s="6"/>
    </row>
    <row r="100" spans="2:26" ht="20" customHeight="1" x14ac:dyDescent="0.2">
      <c r="B100" s="77" t="s">
        <v>128</v>
      </c>
      <c r="C100" s="6" t="s">
        <v>0</v>
      </c>
      <c r="D100" s="21"/>
      <c r="E100" s="6" t="s">
        <v>1</v>
      </c>
      <c r="F100" s="14"/>
      <c r="G100" s="71" t="s">
        <v>2</v>
      </c>
      <c r="H100" s="11"/>
      <c r="I100" s="71" t="s">
        <v>3</v>
      </c>
      <c r="J100" s="15"/>
      <c r="K100" s="111" t="s">
        <v>8</v>
      </c>
      <c r="L100" s="13"/>
      <c r="M100" s="86" t="s">
        <v>72</v>
      </c>
      <c r="O100" s="2"/>
      <c r="S100" s="6"/>
    </row>
    <row r="101" spans="2:26" ht="20" customHeight="1" x14ac:dyDescent="0.2">
      <c r="B101" s="96" t="s">
        <v>6</v>
      </c>
      <c r="C101" s="76" t="s">
        <v>76</v>
      </c>
      <c r="D101" s="7">
        <v>1</v>
      </c>
      <c r="E101" s="76" t="s">
        <v>130</v>
      </c>
      <c r="F101" s="8">
        <v>1</v>
      </c>
      <c r="G101" s="100" t="s">
        <v>50</v>
      </c>
      <c r="H101" s="11">
        <v>1</v>
      </c>
      <c r="I101" s="132" t="s">
        <v>133</v>
      </c>
      <c r="J101" s="11">
        <v>1</v>
      </c>
      <c r="K101" s="105" t="s">
        <v>25</v>
      </c>
      <c r="L101" s="8">
        <v>1</v>
      </c>
      <c r="M101" s="75" t="s">
        <v>85</v>
      </c>
      <c r="N101" s="5"/>
      <c r="O101" s="5">
        <v>4</v>
      </c>
      <c r="S101" s="6"/>
    </row>
    <row r="102" spans="2:26" ht="20" customHeight="1" x14ac:dyDescent="0.3">
      <c r="B102" s="89" t="s">
        <v>75</v>
      </c>
      <c r="C102" s="88"/>
      <c r="D102" s="7">
        <v>1</v>
      </c>
      <c r="E102" s="88"/>
      <c r="F102" s="8">
        <v>1</v>
      </c>
      <c r="G102" s="100" t="s">
        <v>80</v>
      </c>
      <c r="H102" s="11">
        <v>1</v>
      </c>
      <c r="I102" s="100" t="s">
        <v>129</v>
      </c>
      <c r="J102" s="11">
        <v>1</v>
      </c>
      <c r="K102" s="105" t="s">
        <v>9</v>
      </c>
      <c r="L102" s="7">
        <v>1</v>
      </c>
      <c r="M102" s="75" t="s">
        <v>86</v>
      </c>
      <c r="N102" s="4">
        <v>1</v>
      </c>
      <c r="O102" s="4">
        <v>2</v>
      </c>
    </row>
    <row r="103" spans="2:26" ht="20" customHeight="1" thickBot="1" x14ac:dyDescent="0.25">
      <c r="B103" s="57" t="s">
        <v>17</v>
      </c>
      <c r="C103" s="7"/>
      <c r="D103" s="58"/>
      <c r="E103" s="7"/>
      <c r="F103" s="59"/>
      <c r="G103" s="107" t="s">
        <v>25</v>
      </c>
      <c r="H103" s="108">
        <v>1</v>
      </c>
      <c r="I103" s="109" t="s">
        <v>9</v>
      </c>
      <c r="J103" s="108">
        <v>1</v>
      </c>
      <c r="K103" s="110" t="s">
        <v>18</v>
      </c>
      <c r="L103" s="18"/>
      <c r="M103" s="74"/>
      <c r="O103" s="4">
        <v>2</v>
      </c>
    </row>
    <row r="104" spans="2:26" ht="20" customHeight="1" thickTop="1" thickBot="1" x14ac:dyDescent="0.3">
      <c r="B104" s="37"/>
      <c r="C104" s="38"/>
      <c r="D104" s="38"/>
      <c r="E104" s="38"/>
      <c r="F104" s="38"/>
      <c r="G104" s="112"/>
      <c r="H104" s="112"/>
      <c r="I104" s="112"/>
      <c r="J104" s="112"/>
      <c r="K104" s="112"/>
      <c r="L104" s="38"/>
      <c r="M104" s="39"/>
      <c r="N104" s="2"/>
      <c r="O104" s="98">
        <f>SUM(O5:O103)</f>
        <v>246</v>
      </c>
      <c r="S104" s="6"/>
    </row>
    <row r="105" spans="2:26" ht="20" customHeight="1" thickTop="1" x14ac:dyDescent="0.2">
      <c r="B105" s="54" t="s">
        <v>87</v>
      </c>
      <c r="C105" s="47" t="s">
        <v>0</v>
      </c>
      <c r="D105" s="48"/>
      <c r="E105" s="47" t="s">
        <v>1</v>
      </c>
      <c r="F105" s="49"/>
      <c r="G105" s="47" t="s">
        <v>2</v>
      </c>
      <c r="H105" s="50"/>
      <c r="I105" s="47" t="s">
        <v>3</v>
      </c>
      <c r="J105" s="50"/>
      <c r="K105" s="51"/>
      <c r="L105" s="40"/>
      <c r="M105" s="52"/>
      <c r="O105" s="5"/>
      <c r="S105" s="6"/>
    </row>
    <row r="106" spans="2:26" ht="19.5" customHeight="1" x14ac:dyDescent="0.2">
      <c r="B106" s="23" t="s">
        <v>136</v>
      </c>
      <c r="C106" s="6" t="s">
        <v>28</v>
      </c>
      <c r="D106" s="7">
        <v>1</v>
      </c>
      <c r="E106" s="161" t="s">
        <v>135</v>
      </c>
      <c r="F106" s="8">
        <v>1</v>
      </c>
      <c r="G106" s="6" t="s">
        <v>52</v>
      </c>
      <c r="H106" s="11">
        <v>1</v>
      </c>
      <c r="I106" s="6" t="s">
        <v>52</v>
      </c>
      <c r="J106" s="11">
        <v>1</v>
      </c>
      <c r="K106" s="34"/>
      <c r="M106" s="27"/>
      <c r="S106" s="6"/>
    </row>
    <row r="107" spans="2:26" x14ac:dyDescent="0.2">
      <c r="B107" s="53" t="s">
        <v>22</v>
      </c>
      <c r="C107" s="17" t="s">
        <v>28</v>
      </c>
      <c r="D107" s="18"/>
      <c r="E107" s="35" t="s">
        <v>135</v>
      </c>
      <c r="F107" s="19">
        <v>1</v>
      </c>
      <c r="G107" s="17" t="s">
        <v>52</v>
      </c>
      <c r="H107" s="20"/>
      <c r="I107" s="17" t="s">
        <v>52</v>
      </c>
      <c r="J107" s="20"/>
      <c r="K107" s="35"/>
      <c r="L107" s="25"/>
      <c r="M107" s="28"/>
      <c r="O107" s="56"/>
      <c r="S107" s="6"/>
    </row>
    <row r="108" spans="2:26" ht="19.5" customHeight="1" x14ac:dyDescent="0.2">
      <c r="S108" s="6"/>
    </row>
    <row r="109" spans="2:26" ht="19.5" customHeight="1" x14ac:dyDescent="0.2">
      <c r="B109" s="3"/>
      <c r="S109" s="6"/>
    </row>
    <row r="110" spans="2:26" x14ac:dyDescent="0.2">
      <c r="B110" s="3"/>
      <c r="S110" s="6"/>
    </row>
    <row r="111" spans="2:26" ht="19.5" customHeight="1" x14ac:dyDescent="0.2">
      <c r="S111" s="6"/>
      <c r="Z111" s="6"/>
    </row>
    <row r="112" spans="2:26" x14ac:dyDescent="0.2">
      <c r="S112" s="6"/>
      <c r="Z112" s="6"/>
    </row>
    <row r="113" spans="17:26" x14ac:dyDescent="0.2">
      <c r="Q113" s="42"/>
      <c r="Z113" s="6"/>
    </row>
    <row r="114" spans="17:26" x14ac:dyDescent="0.2">
      <c r="Q114" s="42"/>
      <c r="Z114" s="6"/>
    </row>
    <row r="115" spans="17:26" x14ac:dyDescent="0.2">
      <c r="Q115" s="42"/>
      <c r="Z115" s="6"/>
    </row>
    <row r="116" spans="17:26" x14ac:dyDescent="0.2">
      <c r="Q116" s="42"/>
      <c r="Z116" s="6"/>
    </row>
    <row r="117" spans="17:26" x14ac:dyDescent="0.2">
      <c r="Q117" s="42"/>
      <c r="Z117" s="6"/>
    </row>
    <row r="118" spans="17:26" x14ac:dyDescent="0.2">
      <c r="Q118" s="42"/>
      <c r="Z118" s="6"/>
    </row>
    <row r="119" spans="17:26" x14ac:dyDescent="0.2">
      <c r="Q119" s="42"/>
      <c r="Z119" s="6"/>
    </row>
    <row r="120" spans="17:26" x14ac:dyDescent="0.2">
      <c r="Q120" s="42"/>
      <c r="Z120" s="6"/>
    </row>
  </sheetData>
  <mergeCells count="4">
    <mergeCell ref="Z17:AA24"/>
    <mergeCell ref="Q20:X23"/>
    <mergeCell ref="B2:C3"/>
    <mergeCell ref="D2:O3"/>
  </mergeCells>
  <dataValidations count="12">
    <dataValidation type="list" allowBlank="1" showInputMessage="1" showErrorMessage="1" sqref="Z27 Z111 Z38 S49 S72 S27 S60 S39 S84 Z60 S104 Z49" xr:uid="{00000000-0002-0000-0100-000001000000}">
      <formula1>$B$41:$B$53</formula1>
    </dataValidation>
    <dataValidation type="list" allowBlank="1" showInputMessage="1" showErrorMessage="1" sqref="Z112 Z39 Z50 S28 S73 S61 S85 Z61 S50 S105 S40 Z28" xr:uid="{00000000-0002-0000-0100-000003000000}">
      <formula1>$B$27:$B$39</formula1>
    </dataValidation>
    <dataValidation type="list" allowBlank="1" showInputMessage="1" showErrorMessage="1" sqref="I32 I96 I92 I68 I60 I72 I100 I64 I79:I80 I76 I84 I88 I56 I24 I48 I40 I20 I28 I36 I43:I44 I52" xr:uid="{4FF92109-B2E1-4394-91BB-87A647B588A7}">
      <formula1>$B$42:$B$54</formula1>
    </dataValidation>
    <dataValidation type="list" allowBlank="1" showInputMessage="1" showErrorMessage="1" sqref="E23:E24 E99:E100 E95:E96 E91:E92 E59:E60 E63:E64 E67:E68 E71:E72 E75:E76 E79:E80 E83:E84 E87:E88 E103 E55:E56 E19:E20 E27:E28 E31:E32 E47:E48 E35:E36 E39:E40 E43:E44 E51:E52" xr:uid="{1AB0B958-CA75-43C8-A491-FF3CDE813147}">
      <formula1>$B$14:$B$26</formula1>
    </dataValidation>
    <dataValidation type="list" allowBlank="1" showInputMessage="1" showErrorMessage="1" sqref="G32 G96 G92 G60 G72 G80 G100 G67:G68 G64 G76 G84 G88 G55:G56 G4 G24 G8 G16 G48 G40 G28 G36 G44 G20 G12" xr:uid="{EBB75C2B-30F6-43D4-BF6C-67AA6391CE73}">
      <formula1>$B$28:$B$40</formula1>
    </dataValidation>
    <dataValidation type="list" allowBlank="1" showInputMessage="1" showErrorMessage="1" sqref="I105" xr:uid="{D5386E37-63BB-45C2-9F3C-F965116B5542}">
      <formula1>$B$37:$B$47</formula1>
    </dataValidation>
    <dataValidation type="list" allowBlank="1" showInputMessage="1" showErrorMessage="1" sqref="E105" xr:uid="{D76574C1-9BEF-42FF-B401-B0A758799BB4}">
      <formula1>$B$13:$B$23</formula1>
    </dataValidation>
    <dataValidation type="list" allowBlank="1" showInputMessage="1" showErrorMessage="1" sqref="G105" xr:uid="{D17B1A1A-1015-4B63-A79E-D64A0BAEA7B6}">
      <formula1>$B$25:$B$35</formula1>
    </dataValidation>
    <dataValidation type="list" allowBlank="1" showInputMessage="1" showErrorMessage="1" sqref="G31 G81 G79 K4:K37 I55" xr:uid="{7FE44152-DB39-445F-BB29-AF8B5F621F61}">
      <formula1>$Q$8:$Q$22</formula1>
    </dataValidation>
    <dataValidation type="list" allowBlank="1" showInputMessage="1" showErrorMessage="1" sqref="G106:G107 I106:I107" xr:uid="{DF9121D6-A715-4F89-8291-FB60E9E451AD}">
      <formula1>$Q$23:$Q$26</formula1>
    </dataValidation>
    <dataValidation type="list" allowBlank="1" showInputMessage="1" showErrorMessage="1" sqref="K105:K107" xr:uid="{2036E156-9F1B-4203-9FD5-A0B51F6E1D9A}">
      <formula1>$B$49:$B$56</formula1>
    </dataValidation>
    <dataValidation type="list" allowBlank="1" showInputMessage="1" showErrorMessage="1" sqref="I16 I12 I8" xr:uid="{A888744C-77D6-4E84-9D02-EEBC5132EEA1}">
      <formula1>$A$46:$A$56</formula1>
    </dataValidation>
  </dataValidations>
  <pageMargins left="0.70866141732283472" right="0.70866141732283472" top="0.39370078740157483" bottom="0.59055118110236227" header="0.31496062992125984" footer="0.31496062992125984"/>
  <pageSetup paperSize="9" scale="40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8000000}">
          <x14:formula1>
            <xm:f>Listenwerte!$A$1:$A$14</xm:f>
          </x14:formula1>
          <xm:sqref>S106 Z29 Z113 S41 S62 Z40 Z62 Z51 S29 S74 S51 S86</xm:sqref>
        </x14:dataValidation>
        <x14:dataValidation type="list" allowBlank="1" showInputMessage="1" showErrorMessage="1" xr:uid="{B9956995-3D24-435A-9F0C-9236B95F7FF8}">
          <x14:formula1>
            <xm:f>'/Users/carinetimm/Library/Containers/com.microsoft.Excel/Data/Documents/C:\Users\Stefan\Documents\Sportwart\2021\05_Trainingspläne\[Dien_Donn_Trainingsplan 2021_Julian_Druck.xlsx]Listenwerte'!#REF!</xm:f>
          </x14:formula1>
          <xm:sqref>C4 C15:C16 C11:C12 C19:C20 C43:C44 C51:C52 C47:C48 C35:C36 C39:C40 C31:C32 C23:C24 C8 C28 C55:C56 C103 C99:C100 C95:C96 C91:C92 C87:C88 C79:C80 C83:C84 C71:C72 C67:C68 C63:C64 C59:C60 C75:C76 K39:K103 E4 E15:E16 E11:E12 E8 G52 I4 C105:C107</xm:sqref>
        </x14:dataValidation>
        <x14:dataValidation type="list" allowBlank="1" showInputMessage="1" showErrorMessage="1" xr:uid="{211A485C-1496-4C7A-A407-4316A38AA159}">
          <x14:formula1>
            <xm:f>Listenwerte!$A$73:$A$77</xm:f>
          </x14:formula1>
          <xm:sqref>E106:E107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78"/>
  <sheetViews>
    <sheetView zoomScale="95" workbookViewId="0">
      <selection activeCell="A60" sqref="A60"/>
    </sheetView>
  </sheetViews>
  <sheetFormatPr baseColWidth="10" defaultRowHeight="15" x14ac:dyDescent="0.2"/>
  <cols>
    <col min="1" max="1" width="16.5" customWidth="1"/>
    <col min="3" max="3" width="24" bestFit="1" customWidth="1"/>
    <col min="4" max="4" width="3" bestFit="1" customWidth="1"/>
  </cols>
  <sheetData>
    <row r="1" spans="1:6" x14ac:dyDescent="0.2">
      <c r="A1" s="41"/>
    </row>
    <row r="2" spans="1:6" x14ac:dyDescent="0.2">
      <c r="A2" s="6" t="s">
        <v>0</v>
      </c>
      <c r="C2" t="s">
        <v>33</v>
      </c>
    </row>
    <row r="3" spans="1:6" x14ac:dyDescent="0.2">
      <c r="A3" s="42" t="s">
        <v>28</v>
      </c>
      <c r="B3" s="7"/>
      <c r="D3">
        <v>1</v>
      </c>
    </row>
    <row r="4" spans="1:6" x14ac:dyDescent="0.2">
      <c r="A4" s="42" t="s">
        <v>44</v>
      </c>
      <c r="B4" s="7"/>
      <c r="D4">
        <v>2</v>
      </c>
    </row>
    <row r="5" spans="1:6" x14ac:dyDescent="0.2">
      <c r="A5" s="42" t="s">
        <v>25</v>
      </c>
      <c r="B5" s="55"/>
      <c r="D5">
        <v>3</v>
      </c>
      <c r="F5" s="7"/>
    </row>
    <row r="6" spans="1:6" x14ac:dyDescent="0.2">
      <c r="A6" s="42" t="s">
        <v>24</v>
      </c>
      <c r="B6" s="7"/>
      <c r="C6" t="s">
        <v>46</v>
      </c>
      <c r="D6">
        <v>4</v>
      </c>
      <c r="F6" s="7"/>
    </row>
    <row r="7" spans="1:6" x14ac:dyDescent="0.2">
      <c r="A7" s="42" t="s">
        <v>26</v>
      </c>
      <c r="B7" s="55"/>
      <c r="C7" t="s">
        <v>34</v>
      </c>
      <c r="D7">
        <v>5</v>
      </c>
      <c r="F7" s="7"/>
    </row>
    <row r="8" spans="1:6" x14ac:dyDescent="0.2">
      <c r="A8" s="42" t="s">
        <v>9</v>
      </c>
      <c r="B8" s="7"/>
      <c r="C8" t="s">
        <v>35</v>
      </c>
      <c r="D8">
        <v>6</v>
      </c>
    </row>
    <row r="9" spans="1:6" x14ac:dyDescent="0.2">
      <c r="A9" s="42" t="s">
        <v>47</v>
      </c>
      <c r="B9" s="55"/>
      <c r="C9" t="s">
        <v>36</v>
      </c>
      <c r="D9">
        <v>7</v>
      </c>
    </row>
    <row r="10" spans="1:6" x14ac:dyDescent="0.2">
      <c r="A10" s="42" t="s">
        <v>129</v>
      </c>
      <c r="B10" s="7"/>
      <c r="C10" t="s">
        <v>45</v>
      </c>
      <c r="D10">
        <v>8</v>
      </c>
    </row>
    <row r="11" spans="1:6" x14ac:dyDescent="0.2">
      <c r="A11" s="42" t="s">
        <v>130</v>
      </c>
      <c r="B11" s="55"/>
      <c r="C11" t="s">
        <v>84</v>
      </c>
      <c r="D11">
        <v>9</v>
      </c>
    </row>
    <row r="12" spans="1:6" x14ac:dyDescent="0.2">
      <c r="A12" s="42" t="s">
        <v>79</v>
      </c>
      <c r="B12" s="7"/>
      <c r="C12" t="s">
        <v>82</v>
      </c>
      <c r="D12">
        <v>10</v>
      </c>
    </row>
    <row r="13" spans="1:6" x14ac:dyDescent="0.2">
      <c r="A13" s="42" t="s">
        <v>80</v>
      </c>
      <c r="B13" s="55"/>
      <c r="C13" t="s">
        <v>83</v>
      </c>
      <c r="D13">
        <v>11</v>
      </c>
    </row>
    <row r="14" spans="1:6" x14ac:dyDescent="0.2">
      <c r="A14" s="42" t="s">
        <v>50</v>
      </c>
      <c r="B14" s="7"/>
      <c r="C14" t="s">
        <v>51</v>
      </c>
      <c r="D14">
        <v>12</v>
      </c>
    </row>
    <row r="15" spans="1:6" x14ac:dyDescent="0.2">
      <c r="A15" s="41" t="s">
        <v>16</v>
      </c>
      <c r="C15" t="s">
        <v>77</v>
      </c>
      <c r="D15">
        <v>13</v>
      </c>
    </row>
    <row r="16" spans="1:6" x14ac:dyDescent="0.2">
      <c r="A16" s="41"/>
    </row>
    <row r="17" spans="1:6" x14ac:dyDescent="0.2">
      <c r="A17" s="6" t="s">
        <v>1</v>
      </c>
      <c r="C17" t="s">
        <v>37</v>
      </c>
    </row>
    <row r="18" spans="1:6" x14ac:dyDescent="0.2">
      <c r="A18" s="42" t="s">
        <v>44</v>
      </c>
      <c r="C18" t="s">
        <v>40</v>
      </c>
      <c r="D18">
        <v>13</v>
      </c>
    </row>
    <row r="19" spans="1:6" x14ac:dyDescent="0.2">
      <c r="A19" s="42" t="s">
        <v>25</v>
      </c>
      <c r="C19" t="s">
        <v>84</v>
      </c>
      <c r="D19">
        <v>14</v>
      </c>
    </row>
    <row r="20" spans="1:6" x14ac:dyDescent="0.2">
      <c r="A20" s="42" t="s">
        <v>24</v>
      </c>
    </row>
    <row r="21" spans="1:6" x14ac:dyDescent="0.2">
      <c r="A21" s="42" t="s">
        <v>26</v>
      </c>
      <c r="C21" s="72" t="s">
        <v>39</v>
      </c>
      <c r="E21" s="4"/>
      <c r="F21" s="4"/>
    </row>
    <row r="22" spans="1:6" x14ac:dyDescent="0.2">
      <c r="A22" s="42" t="s">
        <v>9</v>
      </c>
      <c r="C22" s="72" t="s">
        <v>42</v>
      </c>
      <c r="D22" s="4"/>
      <c r="E22" s="4"/>
      <c r="F22" s="4"/>
    </row>
    <row r="23" spans="1:6" x14ac:dyDescent="0.2">
      <c r="A23" s="42" t="s">
        <v>47</v>
      </c>
      <c r="D23" s="4"/>
      <c r="E23" s="6"/>
      <c r="F23" s="4"/>
    </row>
    <row r="24" spans="1:6" x14ac:dyDescent="0.2">
      <c r="A24" s="42" t="s">
        <v>129</v>
      </c>
      <c r="C24" s="4" t="s">
        <v>41</v>
      </c>
      <c r="D24" s="4"/>
    </row>
    <row r="25" spans="1:6" x14ac:dyDescent="0.2">
      <c r="A25" s="42" t="s">
        <v>130</v>
      </c>
    </row>
    <row r="26" spans="1:6" x14ac:dyDescent="0.2">
      <c r="A26" s="42" t="s">
        <v>79</v>
      </c>
    </row>
    <row r="27" spans="1:6" x14ac:dyDescent="0.2">
      <c r="A27" s="42" t="s">
        <v>80</v>
      </c>
    </row>
    <row r="28" spans="1:6" x14ac:dyDescent="0.2">
      <c r="A28" s="42" t="s">
        <v>50</v>
      </c>
    </row>
    <row r="29" spans="1:6" x14ac:dyDescent="0.2">
      <c r="A29" s="43" t="s">
        <v>16</v>
      </c>
    </row>
    <row r="30" spans="1:6" x14ac:dyDescent="0.2">
      <c r="A30" s="41"/>
    </row>
    <row r="31" spans="1:6" x14ac:dyDescent="0.2">
      <c r="A31" s="6" t="s">
        <v>2</v>
      </c>
    </row>
    <row r="32" spans="1:6" x14ac:dyDescent="0.2">
      <c r="A32" s="42" t="s">
        <v>44</v>
      </c>
    </row>
    <row r="33" spans="1:13" x14ac:dyDescent="0.2">
      <c r="A33" s="42" t="s">
        <v>25</v>
      </c>
    </row>
    <row r="34" spans="1:13" x14ac:dyDescent="0.2">
      <c r="A34" s="42" t="s">
        <v>24</v>
      </c>
    </row>
    <row r="35" spans="1:13" x14ac:dyDescent="0.2">
      <c r="A35" s="42" t="s">
        <v>26</v>
      </c>
    </row>
    <row r="36" spans="1:13" x14ac:dyDescent="0.2">
      <c r="A36" s="42" t="s">
        <v>9</v>
      </c>
    </row>
    <row r="37" spans="1:13" x14ac:dyDescent="0.2">
      <c r="A37" s="42" t="s">
        <v>47</v>
      </c>
    </row>
    <row r="38" spans="1:13" x14ac:dyDescent="0.2">
      <c r="A38" s="42" t="s">
        <v>129</v>
      </c>
    </row>
    <row r="39" spans="1:13" x14ac:dyDescent="0.2">
      <c r="A39" s="42" t="s">
        <v>130</v>
      </c>
    </row>
    <row r="40" spans="1:13" x14ac:dyDescent="0.2">
      <c r="A40" s="42" t="s">
        <v>79</v>
      </c>
    </row>
    <row r="41" spans="1:13" x14ac:dyDescent="0.2">
      <c r="A41" s="42" t="s">
        <v>80</v>
      </c>
    </row>
    <row r="42" spans="1:13" x14ac:dyDescent="0.2">
      <c r="A42" s="42" t="s">
        <v>50</v>
      </c>
    </row>
    <row r="43" spans="1:13" x14ac:dyDescent="0.2">
      <c r="A43" s="41" t="s">
        <v>16</v>
      </c>
    </row>
    <row r="44" spans="1:13" x14ac:dyDescent="0.2">
      <c r="A44" s="41"/>
    </row>
    <row r="45" spans="1:13" x14ac:dyDescent="0.2">
      <c r="A45" s="6" t="s">
        <v>3</v>
      </c>
    </row>
    <row r="46" spans="1:13" x14ac:dyDescent="0.2">
      <c r="A46" s="7" t="s">
        <v>44</v>
      </c>
      <c r="M46">
        <f>+N46</f>
        <v>0</v>
      </c>
    </row>
    <row r="47" spans="1:13" x14ac:dyDescent="0.2">
      <c r="A47" s="42" t="s">
        <v>25</v>
      </c>
    </row>
    <row r="48" spans="1:13" x14ac:dyDescent="0.2">
      <c r="A48" s="42" t="s">
        <v>24</v>
      </c>
    </row>
    <row r="49" spans="1:1" x14ac:dyDescent="0.2">
      <c r="A49" s="42" t="s">
        <v>26</v>
      </c>
    </row>
    <row r="50" spans="1:1" x14ac:dyDescent="0.2">
      <c r="A50" s="42" t="s">
        <v>9</v>
      </c>
    </row>
    <row r="51" spans="1:1" x14ac:dyDescent="0.2">
      <c r="A51" s="42" t="s">
        <v>47</v>
      </c>
    </row>
    <row r="52" spans="1:1" ht="12" customHeight="1" x14ac:dyDescent="0.2">
      <c r="A52" s="42" t="s">
        <v>129</v>
      </c>
    </row>
    <row r="53" spans="1:1" x14ac:dyDescent="0.2">
      <c r="A53" s="42" t="s">
        <v>130</v>
      </c>
    </row>
    <row r="54" spans="1:1" x14ac:dyDescent="0.2">
      <c r="A54" s="42" t="s">
        <v>79</v>
      </c>
    </row>
    <row r="55" spans="1:1" x14ac:dyDescent="0.2">
      <c r="A55" s="42" t="s">
        <v>80</v>
      </c>
    </row>
    <row r="56" spans="1:1" x14ac:dyDescent="0.2">
      <c r="A56" s="42" t="s">
        <v>50</v>
      </c>
    </row>
    <row r="57" spans="1:1" x14ac:dyDescent="0.2">
      <c r="A57" s="41" t="s">
        <v>16</v>
      </c>
    </row>
    <row r="59" spans="1:1" x14ac:dyDescent="0.2">
      <c r="A59" s="44" t="s">
        <v>8</v>
      </c>
    </row>
    <row r="60" spans="1:1" x14ac:dyDescent="0.2">
      <c r="A60" s="42" t="s">
        <v>44</v>
      </c>
    </row>
    <row r="61" spans="1:1" x14ac:dyDescent="0.2">
      <c r="A61" s="42" t="s">
        <v>25</v>
      </c>
    </row>
    <row r="62" spans="1:1" x14ac:dyDescent="0.2">
      <c r="A62" s="42" t="s">
        <v>24</v>
      </c>
    </row>
    <row r="63" spans="1:1" x14ac:dyDescent="0.2">
      <c r="A63" s="42" t="s">
        <v>26</v>
      </c>
    </row>
    <row r="64" spans="1:1" x14ac:dyDescent="0.2">
      <c r="A64" s="42" t="s">
        <v>9</v>
      </c>
    </row>
    <row r="65" spans="1:1" x14ac:dyDescent="0.2">
      <c r="A65" s="42" t="s">
        <v>47</v>
      </c>
    </row>
    <row r="66" spans="1:1" x14ac:dyDescent="0.2">
      <c r="A66" s="42" t="s">
        <v>129</v>
      </c>
    </row>
    <row r="67" spans="1:1" x14ac:dyDescent="0.2">
      <c r="A67" s="42" t="s">
        <v>130</v>
      </c>
    </row>
    <row r="68" spans="1:1" x14ac:dyDescent="0.2">
      <c r="A68" s="42" t="s">
        <v>79</v>
      </c>
    </row>
    <row r="69" spans="1:1" x14ac:dyDescent="0.2">
      <c r="A69" s="42" t="s">
        <v>80</v>
      </c>
    </row>
    <row r="70" spans="1:1" x14ac:dyDescent="0.2">
      <c r="A70" s="42" t="s">
        <v>50</v>
      </c>
    </row>
    <row r="71" spans="1:1" ht="16" x14ac:dyDescent="0.2">
      <c r="A71" s="45" t="s">
        <v>18</v>
      </c>
    </row>
    <row r="72" spans="1:1" x14ac:dyDescent="0.2">
      <c r="A72" s="45"/>
    </row>
    <row r="73" spans="1:1" x14ac:dyDescent="0.2">
      <c r="A73" s="46" t="s">
        <v>32</v>
      </c>
    </row>
    <row r="74" spans="1:1" x14ac:dyDescent="0.2">
      <c r="A74" s="72" t="s">
        <v>21</v>
      </c>
    </row>
    <row r="75" spans="1:1" x14ac:dyDescent="0.2">
      <c r="A75" s="72" t="s">
        <v>135</v>
      </c>
    </row>
    <row r="76" spans="1:1" x14ac:dyDescent="0.2">
      <c r="A76" s="41" t="s">
        <v>20</v>
      </c>
    </row>
    <row r="77" spans="1:1" x14ac:dyDescent="0.2">
      <c r="A77" s="41" t="s">
        <v>52</v>
      </c>
    </row>
    <row r="78" spans="1:1" x14ac:dyDescent="0.2">
      <c r="A78" s="41" t="s">
        <v>28</v>
      </c>
    </row>
  </sheetData>
  <dataValidations count="2">
    <dataValidation type="list" allowBlank="1" showInputMessage="1" showErrorMessage="1" sqref="A2" xr:uid="{00000000-0002-0000-0200-000000000000}">
      <formula1>$M$2:$M$18</formula1>
    </dataValidation>
    <dataValidation type="list" allowBlank="1" showInputMessage="1" showErrorMessage="1" sqref="E23" xr:uid="{00000000-0002-0000-0200-000001000000}">
      <formula1>$A$47:$A$59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Dienstags 2022</vt:lpstr>
      <vt:lpstr>Donnerstags 2020</vt:lpstr>
      <vt:lpstr>Listenwerte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Damm</dc:creator>
  <cp:lastModifiedBy>carine timm</cp:lastModifiedBy>
  <cp:lastPrinted>2022-04-20T20:38:19Z</cp:lastPrinted>
  <dcterms:created xsi:type="dcterms:W3CDTF">2011-03-25T10:51:07Z</dcterms:created>
  <dcterms:modified xsi:type="dcterms:W3CDTF">2022-04-20T21:56:18Z</dcterms:modified>
</cp:coreProperties>
</file>